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mendelgado/Desktop/TRABAJOS AGOSTO/ASILO_EN_CIFRAS 2023 (C)/"/>
    </mc:Choice>
  </mc:AlternateContent>
  <xr:revisionPtr revIDLastSave="0" documentId="13_ncr:1_{31AB1E27-0553-504D-813F-6E1D09814197}" xr6:coauthVersionLast="43" xr6:coauthVersionMax="43" xr10:uidLastSave="{00000000-0000-0000-0000-000000000000}"/>
  <bookViews>
    <workbookView xWindow="180" yWindow="460" windowWidth="25300" windowHeight="19160" firstSheet="3" activeTab="16" xr2:uid="{0EB80058-F620-8B4D-8E41-8D46FCA53617}"/>
  </bookViews>
  <sheets>
    <sheet name="Créditos" sheetId="1" r:id="rId1"/>
    <sheet name="Índice de tablas" sheetId="2" r:id="rId2"/>
    <sheet name="Tabla 1" sheetId="3" r:id="rId3"/>
    <sheet name="Tabla 2" sheetId="4" r:id="rId4"/>
    <sheet name="Tabla 3" sheetId="5" r:id="rId5"/>
    <sheet name="Tabla 4" sheetId="6" r:id="rId6"/>
    <sheet name="Tabla 5" sheetId="7" r:id="rId7"/>
    <sheet name="Tabla 6" sheetId="8" r:id="rId8"/>
    <sheet name="Tabla 7" sheetId="9" r:id="rId9"/>
    <sheet name="Tabla 8" sheetId="10" r:id="rId10"/>
    <sheet name="Tabla 9" sheetId="11" r:id="rId11"/>
    <sheet name="Tabla 10" sheetId="12" r:id="rId12"/>
    <sheet name="Tabla 11" sheetId="13" r:id="rId13"/>
    <sheet name="Tabla 12" sheetId="14" r:id="rId14"/>
    <sheet name="Tabla 13" sheetId="15" r:id="rId15"/>
    <sheet name="Tabla 14" sheetId="16" r:id="rId16"/>
    <sheet name="Tabla 15" sheetId="17" r:id="rId17"/>
    <sheet name="Tabla 16" sheetId="18" r:id="rId18"/>
    <sheet name="Tabla 17" sheetId="19" r:id="rId19"/>
    <sheet name="Tabla 18" sheetId="20" r:id="rId20"/>
    <sheet name="Tabla 19" sheetId="21" r:id="rId21"/>
    <sheet name="Tabla 20" sheetId="22" r:id="rId22"/>
    <sheet name="Tabla 21" sheetId="23" r:id="rId23"/>
    <sheet name="Tabla 22" sheetId="24" r:id="rId24"/>
    <sheet name="Tabla 23" sheetId="25" r:id="rId25"/>
    <sheet name="Tabla 24" sheetId="26" r:id="rId26"/>
    <sheet name="Tabla 25" sheetId="27" r:id="rId27"/>
    <sheet name="Tabla 26" sheetId="28" r:id="rId28"/>
    <sheet name="Tabla 27" sheetId="29" r:id="rId29"/>
    <sheet name="Tabla 28" sheetId="30" r:id="rId30"/>
    <sheet name="Tabla 29" sheetId="31" r:id="rId31"/>
    <sheet name="Tabla 30" sheetId="32" r:id="rId32"/>
    <sheet name="Tabla 31" sheetId="33" r:id="rId33"/>
    <sheet name="Tabla 32" sheetId="34" r:id="rId34"/>
    <sheet name="Tabla 33" sheetId="35" r:id="rId35"/>
    <sheet name="Tabla 34" sheetId="36" r:id="rId36"/>
    <sheet name="Tabla 35" sheetId="37" r:id="rId37"/>
    <sheet name="Tabla 36" sheetId="38" r:id="rId38"/>
    <sheet name="Tabla 37" sheetId="39" r:id="rId39"/>
    <sheet name="Tabla 38" sheetId="40" r:id="rId40"/>
    <sheet name="Tabla 39" sheetId="41" r:id="rId41"/>
    <sheet name="Tabla 40" sheetId="42" r:id="rId42"/>
    <sheet name="Tabla 41" sheetId="43" r:id="rId43"/>
    <sheet name="Tabla 42" sheetId="44" r:id="rId44"/>
    <sheet name="Tabla 43" sheetId="45" r:id="rId45"/>
    <sheet name="Tabla 44" sheetId="46" r:id="rId46"/>
    <sheet name="Tabla 45" sheetId="47" r:id="rId47"/>
    <sheet name="Tabla 46" sheetId="48" r:id="rId48"/>
    <sheet name="Tabla 47" sheetId="49" r:id="rId49"/>
    <sheet name="Tabla 48" sheetId="50" r:id="rId50"/>
    <sheet name="Tabla 49" sheetId="51" r:id="rId51"/>
    <sheet name="Tabla 50" sheetId="52" r:id="rId52"/>
    <sheet name="Tabla 51" sheetId="53" r:id="rId53"/>
    <sheet name="Tabla 52" sheetId="54" r:id="rId54"/>
    <sheet name="Tabla 53" sheetId="55" r:id="rId5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5" i="47" l="1"/>
  <c r="C35" i="47"/>
  <c r="E35" i="43"/>
  <c r="B35" i="43"/>
  <c r="E34" i="43"/>
  <c r="B34" i="43"/>
  <c r="E33" i="43"/>
  <c r="B33" i="43"/>
  <c r="E32" i="43"/>
  <c r="B32" i="43"/>
  <c r="E31" i="43"/>
  <c r="B31" i="43"/>
  <c r="E27" i="43"/>
  <c r="E36" i="43" s="1"/>
  <c r="D27" i="43"/>
  <c r="C27" i="43"/>
  <c r="F41" i="41"/>
  <c r="B41" i="41"/>
  <c r="F40" i="41"/>
  <c r="B40" i="41"/>
  <c r="F39" i="41"/>
  <c r="B39" i="41"/>
  <c r="F38" i="41"/>
  <c r="B38" i="41"/>
  <c r="F37" i="41"/>
  <c r="B37" i="41"/>
  <c r="F33" i="41"/>
  <c r="E33" i="41"/>
  <c r="D33" i="41"/>
  <c r="C33" i="41"/>
  <c r="G32" i="41"/>
  <c r="G31" i="41"/>
  <c r="G30" i="41"/>
  <c r="G28" i="41"/>
  <c r="G27" i="41"/>
  <c r="G26" i="41"/>
  <c r="G24" i="41"/>
  <c r="G23" i="41"/>
  <c r="G22" i="41"/>
  <c r="G20" i="41"/>
  <c r="G19" i="41"/>
  <c r="G18" i="41"/>
  <c r="G16" i="41"/>
  <c r="G15" i="41"/>
  <c r="G14" i="41"/>
  <c r="G12" i="41"/>
  <c r="G11" i="41"/>
  <c r="G10" i="41"/>
  <c r="G8" i="41"/>
  <c r="G40" i="41" s="1"/>
  <c r="G7" i="41"/>
  <c r="G39" i="41" s="1"/>
  <c r="G6" i="41"/>
  <c r="G38" i="41" s="1"/>
  <c r="F7" i="43" l="1"/>
  <c r="F33" i="43" s="1"/>
  <c r="F11" i="43"/>
  <c r="F15" i="43"/>
  <c r="F19" i="43"/>
  <c r="F23" i="43"/>
  <c r="F8" i="43"/>
  <c r="F34" i="43" s="1"/>
  <c r="F12" i="43"/>
  <c r="F16" i="43"/>
  <c r="F20" i="43"/>
  <c r="F24" i="43"/>
  <c r="F42" i="41"/>
  <c r="F5" i="43"/>
  <c r="F31" i="43" s="1"/>
  <c r="F9" i="43"/>
  <c r="F35" i="43" s="1"/>
  <c r="F13" i="43"/>
  <c r="F17" i="43"/>
  <c r="F21" i="43"/>
  <c r="F25" i="43"/>
  <c r="G5" i="41"/>
  <c r="G9" i="41"/>
  <c r="G41" i="41" s="1"/>
  <c r="G13" i="41"/>
  <c r="G17" i="41"/>
  <c r="G21" i="41"/>
  <c r="G25" i="41"/>
  <c r="G29" i="41"/>
  <c r="F6" i="43"/>
  <c r="F10" i="43"/>
  <c r="F14" i="43"/>
  <c r="F18" i="43"/>
  <c r="F22" i="43"/>
  <c r="F26" i="43"/>
  <c r="F32" i="43"/>
  <c r="G37" i="41"/>
  <c r="G42" i="41" s="1"/>
  <c r="F36" i="43" l="1"/>
  <c r="G33" i="41"/>
  <c r="F27" i="43"/>
  <c r="F140" i="7"/>
  <c r="E140" i="7"/>
  <c r="D140" i="7"/>
  <c r="C140" i="7"/>
</calcChain>
</file>

<file path=xl/sharedStrings.xml><?xml version="1.0" encoding="utf-8"?>
<sst xmlns="http://schemas.openxmlformats.org/spreadsheetml/2006/main" count="3714" uniqueCount="445">
  <si>
    <t>ASILO EN CIFRAS 2023</t>
  </si>
  <si>
    <t>Edición a cargo de:</t>
  </si>
  <si>
    <t>Subsecretaría del Interior</t>
  </si>
  <si>
    <t>Dirección General de Protección Internacional</t>
  </si>
  <si>
    <t>Catálogo de publicaciones de la Administración General del Estado:</t>
  </si>
  <si>
    <t>https://cpage.mpr.gob.es</t>
  </si>
  <si>
    <t>Edita:</t>
  </si>
  <si>
    <t>Ministerio del Interior, Secretaría General Técnica</t>
  </si>
  <si>
    <t>Fecha de edición: noviembre 2023</t>
  </si>
  <si>
    <t>NIPO (en línea / pdf): 126-15-089-9</t>
  </si>
  <si>
    <t>NIPO (en línea / xls/xlsx): 126-19-082-9</t>
  </si>
  <si>
    <t>Año solicitud</t>
  </si>
  <si>
    <t>Solicitudes</t>
  </si>
  <si>
    <t>Diferencia</t>
  </si>
  <si>
    <t>6 </t>
  </si>
  <si>
    <t>21 </t>
  </si>
  <si>
    <t>-4 </t>
  </si>
  <si>
    <t>37 </t>
  </si>
  <si>
    <t>97 </t>
  </si>
  <si>
    <t>176 </t>
  </si>
  <si>
    <t>464 </t>
  </si>
  <si>
    <t>2 </t>
  </si>
  <si>
    <t>0 </t>
  </si>
  <si>
    <t>Total</t>
  </si>
  <si>
    <t>805 </t>
  </si>
  <si>
    <t>Solicitudes actualizadas</t>
  </si>
  <si>
    <r>
      <t>Tabla 1.</t>
    </r>
    <r>
      <rPr>
        <b/>
        <sz val="10"/>
        <color rgb="FF0098AE"/>
        <rFont val="Poppins SemiBold"/>
      </rPr>
      <t xml:space="preserve"> Evolución de las solicitudes de protección internacional últimos 10 años</t>
    </r>
  </si>
  <si>
    <r>
      <rPr>
        <b/>
        <sz val="10"/>
        <color theme="1"/>
        <rFont val="Poppins SemiBold"/>
      </rPr>
      <t>Tabla 2.</t>
    </r>
    <r>
      <rPr>
        <b/>
        <sz val="10"/>
        <color rgb="FF0098AE"/>
        <rFont val="Poppins SemiBold"/>
      </rPr>
      <t xml:space="preserve"> Solicitantes de protección internacional por continente, país de origen y sexo</t>
    </r>
  </si>
  <si>
    <t>País o territorio</t>
  </si>
  <si>
    <t>Hombres</t>
  </si>
  <si>
    <t>Mujeres</t>
  </si>
  <si>
    <t>África</t>
  </si>
  <si>
    <t>Angola</t>
  </si>
  <si>
    <t>Argelia</t>
  </si>
  <si>
    <t>Benín</t>
  </si>
  <si>
    <t>Burkina Faso</t>
  </si>
  <si>
    <t>Cabo Verde</t>
  </si>
  <si>
    <t>Camerún</t>
  </si>
  <si>
    <t>Chad</t>
  </si>
  <si>
    <t>Comoras</t>
  </si>
  <si>
    <t>Congo</t>
  </si>
  <si>
    <t>Costa de Marfil</t>
  </si>
  <si>
    <t>Djibouti</t>
  </si>
  <si>
    <t>Egipto</t>
  </si>
  <si>
    <t>Eritrea</t>
  </si>
  <si>
    <t>Etiopía</t>
  </si>
  <si>
    <t>Gambia</t>
  </si>
  <si>
    <t>Ghana</t>
  </si>
  <si>
    <t>Guinea</t>
  </si>
  <si>
    <t>Guinea Bissau</t>
  </si>
  <si>
    <t>Guinea Ecuatorial</t>
  </si>
  <si>
    <t>Kenia</t>
  </si>
  <si>
    <t>Liberia</t>
  </si>
  <si>
    <t>Libia</t>
  </si>
  <si>
    <t>Mali</t>
  </si>
  <si>
    <t>Marruecos</t>
  </si>
  <si>
    <t>Mauritania</t>
  </si>
  <si>
    <t>Namibia</t>
  </si>
  <si>
    <t>Níger</t>
  </si>
  <si>
    <t>Nigeria</t>
  </si>
  <si>
    <t>República Centroafricana</t>
  </si>
  <si>
    <t>República Dem. del Congo</t>
  </si>
  <si>
    <t>Ruanda</t>
  </si>
  <si>
    <t>Senegal</t>
  </si>
  <si>
    <t>Seychelles</t>
  </si>
  <si>
    <t>Sierra Leona</t>
  </si>
  <si>
    <t>Somalia</t>
  </si>
  <si>
    <t>Sudáfrica</t>
  </si>
  <si>
    <t>Sudán</t>
  </si>
  <si>
    <t>Sudán del Sur</t>
  </si>
  <si>
    <t>Tanzania</t>
  </si>
  <si>
    <t>Togo</t>
  </si>
  <si>
    <t>Túnez</t>
  </si>
  <si>
    <t>Uganda</t>
  </si>
  <si>
    <t>Zimbabwe</t>
  </si>
  <si>
    <t>América</t>
  </si>
  <si>
    <t>Argentina</t>
  </si>
  <si>
    <t>Bolivia</t>
  </si>
  <si>
    <t>Brasil</t>
  </si>
  <si>
    <t>Canadá</t>
  </si>
  <si>
    <t>Chile</t>
  </si>
  <si>
    <t>Colombia</t>
  </si>
  <si>
    <t>Costa Rica</t>
  </si>
  <si>
    <t>Cuba</t>
  </si>
  <si>
    <t>Dominica</t>
  </si>
  <si>
    <t>Ecuador</t>
  </si>
  <si>
    <t>El Salvador</t>
  </si>
  <si>
    <t>Estados Unidos de América</t>
  </si>
  <si>
    <t>Guatemala</t>
  </si>
  <si>
    <t>Haití</t>
  </si>
  <si>
    <t>Honduras</t>
  </si>
  <si>
    <t>Jamaica</t>
  </si>
  <si>
    <t>México</t>
  </si>
  <si>
    <t>Nicaragua</t>
  </si>
  <si>
    <t>Panamá</t>
  </si>
  <si>
    <t>Paraguay</t>
  </si>
  <si>
    <t>Perú</t>
  </si>
  <si>
    <t>República Dominicana</t>
  </si>
  <si>
    <t>San Cristóbal y Nieves</t>
  </si>
  <si>
    <t>Trinidad y Tobago</t>
  </si>
  <si>
    <t>Uruguay</t>
  </si>
  <si>
    <t>Venezuela</t>
  </si>
  <si>
    <t>Apátrida</t>
  </si>
  <si>
    <t>Asia</t>
  </si>
  <si>
    <t>Afganistán</t>
  </si>
  <si>
    <t>Arabia Saudí</t>
  </si>
  <si>
    <t>Armenia</t>
  </si>
  <si>
    <t>Azerbaiyán</t>
  </si>
  <si>
    <t>Bangladesh</t>
  </si>
  <si>
    <t>China</t>
  </si>
  <si>
    <t>Filipinas</t>
  </si>
  <si>
    <t>Georgia</t>
  </si>
  <si>
    <t>India</t>
  </si>
  <si>
    <t>Indonesia</t>
  </si>
  <si>
    <t>Irán</t>
  </si>
  <si>
    <t>Iraq</t>
  </si>
  <si>
    <t>Israel</t>
  </si>
  <si>
    <t>Jordania</t>
  </si>
  <si>
    <t>Kazajistán</t>
  </si>
  <si>
    <t>Kuwait</t>
  </si>
  <si>
    <t>Líbano</t>
  </si>
  <si>
    <t>Mongolia</t>
  </si>
  <si>
    <t>Myanmar</t>
  </si>
  <si>
    <t>Nepal</t>
  </si>
  <si>
    <t>Pakistán</t>
  </si>
  <si>
    <t>Palestina EONU</t>
  </si>
  <si>
    <t>Singapur</t>
  </si>
  <si>
    <t>Siria</t>
  </si>
  <si>
    <t>Sri Lanka</t>
  </si>
  <si>
    <t>Tayikistán</t>
  </si>
  <si>
    <t>Turkmenistán</t>
  </si>
  <si>
    <t>Uzbekistán</t>
  </si>
  <si>
    <t>Vietnam</t>
  </si>
  <si>
    <t>Yemen</t>
  </si>
  <si>
    <t>Desconocido</t>
  </si>
  <si>
    <t>No reconocido (Descono.)</t>
  </si>
  <si>
    <t>No reconocido (Kosovo)</t>
  </si>
  <si>
    <t>No reconocido (Sáhara)</t>
  </si>
  <si>
    <t>Europa</t>
  </si>
  <si>
    <t>Albania</t>
  </si>
  <si>
    <t>Bélgica</t>
  </si>
  <si>
    <t>Bielorrusia</t>
  </si>
  <si>
    <t>Bosnia Herzegovina</t>
  </si>
  <si>
    <t>Francia</t>
  </si>
  <si>
    <t>Letonia</t>
  </si>
  <si>
    <t>Lituania</t>
  </si>
  <si>
    <t>Macedonia</t>
  </si>
  <si>
    <t>Moldavia</t>
  </si>
  <si>
    <t>Portugal</t>
  </si>
  <si>
    <t>Reino Unido</t>
  </si>
  <si>
    <t>Rumanía</t>
  </si>
  <si>
    <t>Rusia</t>
  </si>
  <si>
    <t>Serbia</t>
  </si>
  <si>
    <t>Turquía</t>
  </si>
  <si>
    <t>Ucrania</t>
  </si>
  <si>
    <t>Oceanía</t>
  </si>
  <si>
    <t>Australia</t>
  </si>
  <si>
    <r>
      <rPr>
        <b/>
        <sz val="10"/>
        <color theme="1"/>
        <rFont val="Poppins SemiBold"/>
      </rPr>
      <t xml:space="preserve">Tabla 3. </t>
    </r>
    <r>
      <rPr>
        <b/>
        <sz val="10"/>
        <color rgb="FF0098AE"/>
        <rFont val="Poppins SemiBold"/>
      </rPr>
      <t>Solicitantes de protección internacional por continente, país de origen y edad</t>
    </r>
  </si>
  <si>
    <t>País o Territorio</t>
  </si>
  <si>
    <t>0 - 13</t>
  </si>
  <si>
    <t>14 - 17</t>
  </si>
  <si>
    <t>18 - 34</t>
  </si>
  <si>
    <t>35 - 64</t>
  </si>
  <si>
    <t>65 o más</t>
  </si>
  <si>
    <r>
      <rPr>
        <b/>
        <sz val="10"/>
        <color theme="1"/>
        <rFont val="Poppins SemiBold"/>
      </rPr>
      <t>Tabla 4</t>
    </r>
    <r>
      <rPr>
        <b/>
        <sz val="10"/>
        <color rgb="FF0098AE"/>
        <rFont val="Poppins SemiBold"/>
      </rPr>
      <t>. Solicitantes de protección internacional por país de origen en orden decreciente</t>
    </r>
  </si>
  <si>
    <t>País de origen</t>
  </si>
  <si>
    <t>Solicitantes</t>
  </si>
  <si>
    <r>
      <rPr>
        <b/>
        <sz val="10"/>
        <color theme="1"/>
        <rFont val="Poppins SemiBold"/>
      </rPr>
      <t xml:space="preserve">Tabla 5. </t>
    </r>
    <r>
      <rPr>
        <b/>
        <sz val="10"/>
        <color rgb="FF0098AE"/>
        <rFont val="Poppins SemiBold"/>
      </rPr>
      <t>Solicitantes de protección internacional por continente, país de origen y lugar de presentación de la solicitud</t>
    </r>
  </si>
  <si>
    <t>Nacionalidad </t>
  </si>
  <si>
    <t>Territorio Nacional </t>
  </si>
  <si>
    <t>Puesto Fronterizo</t>
  </si>
  <si>
    <t>C.I.E.*</t>
  </si>
  <si>
    <t>* Centro de Internamiento de Extranjeros.</t>
  </si>
  <si>
    <t>Extensiones familiares presentadas en Embajadas y Consulados</t>
  </si>
  <si>
    <t>Datos para la gráfica</t>
  </si>
  <si>
    <t xml:space="preserve">Territorio Nacional </t>
  </si>
  <si>
    <t>Datos para la gráfica de comparativa de los dos últimos años</t>
  </si>
  <si>
    <t>Año</t>
  </si>
  <si>
    <t xml:space="preserve">Nacionalidad </t>
  </si>
  <si>
    <r>
      <rPr>
        <b/>
        <sz val="10"/>
        <color theme="1"/>
        <rFont val="Poppins SemiBold"/>
      </rPr>
      <t>Tabla 8.</t>
    </r>
    <r>
      <rPr>
        <b/>
        <sz val="10"/>
        <color rgb="FF0098AE"/>
        <rFont val="Poppins SemiBold"/>
      </rPr>
      <t xml:space="preserve"> Solicitantes del Programa Nacional de Reasentamiento por continente, nacionalidad alegada y edad</t>
    </r>
  </si>
  <si>
    <r>
      <rPr>
        <b/>
        <sz val="10"/>
        <color theme="1"/>
        <rFont val="Poppins SemiBold"/>
      </rPr>
      <t>Tabla 9.</t>
    </r>
    <r>
      <rPr>
        <b/>
        <sz val="10"/>
        <color rgb="FF0098AE"/>
        <rFont val="Poppins SemiBold"/>
      </rPr>
      <t xml:space="preserve"> Solicitantes de protección internacional por continente, país de origen y meses</t>
    </r>
  </si>
  <si>
    <t>Nacionalidad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</si>
  <si>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</si>
  <si>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</si>
  <si>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</si>
  <si>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</si>
  <si>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</si>
  <si>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</si>
  <si>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</si>
  <si>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</si>
  <si>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</si>
  <si>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</si>
  <si>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</si>
  <si>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</si>
  <si>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rPr>
        <b/>
        <sz val="10"/>
        <color theme="1"/>
        <rFont val="Poppins SemiBold"/>
      </rPr>
      <t>Tabla 10.</t>
    </r>
    <r>
      <rPr>
        <b/>
        <sz val="10"/>
        <color rgb="FF0098AE"/>
        <rFont val="Poppins SemiBold"/>
      </rPr>
      <t xml:space="preserve"> Solicitantes de protección internacional por países de origen y provincias</t>
    </r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</si>
  <si>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</si>
  <si>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</si>
  <si>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</si>
  <si>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</si>
  <si>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</si>
  <si>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</si>
  <si>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</si>
  <si>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Balears, Illes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</si>
  <si>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</si>
  <si>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</si>
  <si>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</si>
  <si>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</si>
  <si>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</si>
  <si>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</si>
  <si>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</si>
  <si>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</si>
  <si>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</si>
  <si>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Coruña, 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</si>
  <si>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</si>
  <si>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</si>
  <si>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</si>
  <si>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</si>
  <si>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</si>
  <si>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</si>
  <si>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</si>
  <si>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</si>
  <si>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</si>
  <si>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</si>
  <si>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</si>
  <si>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</si>
  <si>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</si>
  <si>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</si>
  <si>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</si>
  <si>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</si>
  <si>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</si>
  <si>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Palmas, Las</t>
  </si>
  <si>
    <t>Pontevedra</t>
  </si>
  <si>
    <t>Rioja, La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</si>
  <si>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</si>
  <si>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</si>
  <si>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</si>
  <si>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</si>
  <si>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</si>
  <si>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</si>
  <si>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</si>
  <si>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</si>
  <si>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</si>
  <si>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</si>
  <si>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</si>
  <si>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</si>
  <si>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</si>
  <si>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</si>
  <si>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Embajada</t>
  </si>
  <si>
    <t>Reasentamiento</t>
  </si>
  <si>
    <r>
      <rPr>
        <b/>
        <sz val="10"/>
        <color theme="1"/>
        <rFont val="Poppins SemiBold"/>
      </rPr>
      <t>Tabla 11.</t>
    </r>
    <r>
      <rPr>
        <b/>
        <sz val="10"/>
        <color rgb="FF0098AE"/>
        <rFont val="Poppins SemiBold"/>
      </rPr>
      <t xml:space="preserve"> Solicitantes de protección internacional por comunidad autónoma, provincia y sexo</t>
    </r>
  </si>
  <si>
    <t>Provincia</t>
  </si>
  <si>
    <t>Comunidad autónoma</t>
  </si>
  <si>
    <t>Andalucía</t>
  </si>
  <si>
    <t>Aragón</t>
  </si>
  <si>
    <t>Asturias, Principado de</t>
  </si>
  <si>
    <t>Canarias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</si>
  <si>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</si>
  <si>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</si>
  <si>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</si>
  <si>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</si>
  <si>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</si>
  <si>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</si>
  <si>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</si>
  <si>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</si>
  <si>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</si>
  <si>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</si>
  <si>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Nota: No se contabilizan las solicitudes de Embajada ni de Reasentamiento</t>
  </si>
  <si>
    <r>
      <rPr>
        <b/>
        <sz val="10"/>
        <color theme="1"/>
        <rFont val="Poppins SemiBold"/>
      </rPr>
      <t>Tabla 12.</t>
    </r>
    <r>
      <rPr>
        <b/>
        <sz val="10"/>
        <color rgb="FF0098AE"/>
        <rFont val="Poppins SemiBold"/>
      </rPr>
      <t xml:space="preserve"> Solicitantes de protección internacional por países de origen y comunidades autónomas</t>
    </r>
  </si>
  <si>
    <r>
      <rPr>
        <b/>
        <sz val="10"/>
        <color theme="1"/>
        <rFont val="Poppins SemiBold"/>
      </rPr>
      <t>Tabla 7.</t>
    </r>
    <r>
      <rPr>
        <b/>
        <sz val="10"/>
        <color rgb="FF0098AE"/>
        <rFont val="Poppins SemiBold"/>
      </rPr>
      <t xml:space="preserve"> Solicitantes del Programa Nacional de Reasentamiento por continente, nacionalidad alegada y sexo</t>
    </r>
  </si>
  <si>
    <r>
      <rPr>
        <b/>
        <sz val="10"/>
        <color theme="1"/>
        <rFont val="Poppins SemiBold"/>
      </rPr>
      <t>Tabla 6.</t>
    </r>
    <r>
      <rPr>
        <b/>
        <sz val="10"/>
        <color rgb="FF0098AE"/>
        <rFont val="Poppins SemiBold"/>
      </rPr>
      <t xml:space="preserve"> Solicitantes de protección internacional por continente, país de origen, lugar de presentación de la solicitud y sexo</t>
    </r>
  </si>
  <si>
    <r>
      <rPr>
        <b/>
        <sz val="10"/>
        <color theme="1"/>
        <rFont val="Poppins SemiBold"/>
      </rPr>
      <t>Tabla 13.</t>
    </r>
    <r>
      <rPr>
        <b/>
        <sz val="10"/>
        <color rgb="FF0098AE"/>
        <rFont val="Poppins SemiBold"/>
      </rPr>
      <t xml:space="preserve"> Solicitantes de protección internacional menores no acompañados por continente y país de origen</t>
    </r>
  </si>
  <si>
    <r>
      <rPr>
        <b/>
        <sz val="10"/>
        <color theme="1"/>
        <rFont val="Poppins SemiBold"/>
      </rPr>
      <t>Tabla 14.</t>
    </r>
    <r>
      <rPr>
        <b/>
        <sz val="10"/>
        <color rgb="FF0098AE"/>
        <rFont val="Poppins SemiBold"/>
      </rPr>
      <t xml:space="preserve"> Solicitantes de protección temporal por continente, país de origen y sexo</t>
    </r>
  </si>
  <si>
    <t>Swazilandia</t>
  </si>
  <si>
    <t>Japón</t>
  </si>
  <si>
    <t>Kirguistán</t>
  </si>
  <si>
    <t>Qatar</t>
  </si>
  <si>
    <t>Alemania</t>
  </si>
  <si>
    <t>Bulgaria</t>
  </si>
  <si>
    <t>Estonia</t>
  </si>
  <si>
    <t>Polonia</t>
  </si>
  <si>
    <r>
      <rPr>
        <b/>
        <sz val="10"/>
        <color theme="1"/>
        <rFont val="Poppins SemiBold"/>
      </rPr>
      <t xml:space="preserve">Tabla 15. </t>
    </r>
    <r>
      <rPr>
        <b/>
        <sz val="10"/>
        <color rgb="FF0098AE"/>
        <rFont val="Poppins SemiBold"/>
      </rPr>
      <t>Solicitantes de protección temporal por continente, país de origen y edad</t>
    </r>
  </si>
  <si>
    <t>0 -13</t>
  </si>
  <si>
    <t>Tabla 1. Evolución de las solicitudes de protección internacional últimos 10 años</t>
  </si>
  <si>
    <t>Tabla 2. Solicitantes de protección internacional por continente, país de origen y sexo</t>
  </si>
  <si>
    <t>Tabla 3. Solicitantes de protección internacional por continente, país de origen y edad</t>
  </si>
  <si>
    <t>Tabla 4. Solicitantes de protección internacional por país de origen en orden decreciente</t>
  </si>
  <si>
    <t>Tabla 5. Solicitantes de protección internacional por continente, país de origen y lugar de presentación de la solicitud</t>
  </si>
  <si>
    <t>Tabla 6. Solicitantes de protección internacional por continente, país de origen, lugar de presentación de la solicitud y sexo</t>
  </si>
  <si>
    <t>Tabla 7. Solicitantes del Programa Nacional de Reasentamiento por continente, nacionalidad alegada y sexo</t>
  </si>
  <si>
    <t>Tabla 8. Solicitantes del Programa Nacional de Reasentamiento por continente, nacionalidad alegada y edad</t>
  </si>
  <si>
    <t>Tabla 9. Solicitantes de protección internacional por continente, país de origen y meses</t>
  </si>
  <si>
    <t>Tabla 10. Solicitantes de protección internacional por países de origen y provincias</t>
  </si>
  <si>
    <t>Tabla 11. Solicitantes de protección internacional por comunidad autónoma, provincia y sexo</t>
  </si>
  <si>
    <t>Tabla 12. Solicitantes de protección internacional por países de origen y comunidades autónomas</t>
  </si>
  <si>
    <t>Tabla 13. Solicitantes de protección internacional menores no acompañados por continente y país de origen</t>
  </si>
  <si>
    <t>Tabla 14. Solicitantes de protección temporal por continente, país de origen y sexo</t>
  </si>
  <si>
    <t>Tabla 15. Solicitantes de protección temporal por continente, país de origen y edad</t>
  </si>
  <si>
    <t>Tabla 16. Solicitantes de protección temporal por países de origen y provincias</t>
  </si>
  <si>
    <t>Tabla 17. Solicitantes de protección temporal por comunidad autónoma, provincia y sexo</t>
  </si>
  <si>
    <t>Tabla 18. Solicitantes de protección temporal por países de origen y comunidades autónomas</t>
  </si>
  <si>
    <t>Tabla 19. Reconocimiento de la condición de refugiado y concesión del derecho de asilo por continente país de origen y sexo</t>
  </si>
  <si>
    <t>Tabla 20. Reconocimiento de la condición de refugiado y concesión del derecho de asilo por continente país de origen y edad</t>
  </si>
  <si>
    <t>Tabla 21. Reconocimiento del derecho a la protección subsidiaria por continente país de origen y sexo</t>
  </si>
  <si>
    <t>Tabla 22. Reconocimiento del derecho a la protección subsidiaria por continente país de origen y edad</t>
  </si>
  <si>
    <t>Tabla 23. Autorizaciones de estancia o residencia en España por razones humanitarias por continente país de origen y sexo</t>
  </si>
  <si>
    <t>Tabla 24. Autorizaciones de estancia o residencia en España por razones humanitarias por continente país de origen y edad</t>
  </si>
  <si>
    <t>Tabla 25. Resoluciones desfavorables por continente país de origen y sexo</t>
  </si>
  <si>
    <t>Tabla 26. Resoluciones desfavorables por continente país de origen y edad</t>
  </si>
  <si>
    <t>Tabla 27. Resoluciones por país de origen, criterio de resolución y sexo</t>
  </si>
  <si>
    <t>Tabla 28. Tasas de protección y tasas de reconocimiento de protección internacional</t>
  </si>
  <si>
    <t>Tabla 29. Todas las resoluciones por país de origen, criterio de resolución y sexo</t>
  </si>
  <si>
    <t>Tabla 30. Resoluciones sobre solicitudes de protección internacional por país de origen y sexo: admitidas, no admitidas y denegadas</t>
  </si>
  <si>
    <t>Tabla 31. Recursos desestimados contra resoluciones de protección internacional por tipo de recurso, continente país de origen y sexo</t>
  </si>
  <si>
    <t>Tabla 32. Recursos desestimados contra resoluciones de protección internacional por tipo de recurso, continente país de origen y edad</t>
  </si>
  <si>
    <t>Tabla 33. Recursos estimados contra resoluciones de protección internacional: reconocimiento de la condición de refugiado por tipo de recurso, continente, país de origen y sexo</t>
  </si>
  <si>
    <t>Tabla 34. Recursos estimados contra resoluciones de protección internacional: reconocimiento de la condición de refugiado por tipo de recurso, continente, país de origen y edad</t>
  </si>
  <si>
    <t>Tabla 35. Recursos estimados contra resoluciones de protección internacional: reconocimiento del derecho a la protección subsidiaria por tipo de recurso, continente, país de origen y sexo</t>
  </si>
  <si>
    <t>Tabla 36. Recursos estimados contra resoluciones de protección internacional: reconocimiento del derecho a la protección subsidiaria por tipo de recurso, continente, país de origen y edad</t>
  </si>
  <si>
    <t>Tabla 37. Recursos estimados contra resoluciones de protección internacional: reconocimiento de la condición de refugiado por tipo de recurso, continente, país de origen y sexo</t>
  </si>
  <si>
    <t>Tabla 38. Recursos estimados contra resoluciones de protección internacional: razones humanitarias por tipo de recurso, continente, país de origen y edad</t>
  </si>
  <si>
    <t>Tabla 39. Requerimientos dirigidos a España por otros Estados parte para la toma a cargo y readmisión de solicitantes de protección internacional</t>
  </si>
  <si>
    <t>Tabla 40. Respuestas a los requerimientos dirigidos a España por otros Estados parte para la toma a cargo y readmisión de solicitantes de protección internacional</t>
  </si>
  <si>
    <t>Tabla 41. Requerimientos efectuados por España a otros Estados parte para la toma a cargo y readmisión de solicitantes de protección internacional</t>
  </si>
  <si>
    <t>Tabla 42. Respuestas a los requerimientos efectuados por España a otros Estados parte para la toma a cargo y readmisión de solicitantes de protección internacional</t>
  </si>
  <si>
    <t>Tabla 43. Peticiones de información (consultas) dirigidas a España por otros Estados parte</t>
  </si>
  <si>
    <t>Tabla 44. Peticiones de información (consultas) dirigidas por España a otros Estados parte</t>
  </si>
  <si>
    <t>Tabla 45. Solicitantes del estatuto de apátrida por país y sexo</t>
  </si>
  <si>
    <t>Tabla 46. Solicitantes del estatuto de apátrida por país y tramos de edad</t>
  </si>
  <si>
    <t>Tabla 47. Resoluciones favorables del estatuto de apátrida por país y sexo</t>
  </si>
  <si>
    <t>Tabla 48. Resoluciones favorables del estatuto de apátrida por país y tramos de edad</t>
  </si>
  <si>
    <t>Tabla 49. Resoluciones desfavorables del estatuto de apátrida por país y sexo</t>
  </si>
  <si>
    <t>Tabla 50. Resoluciones desfavorables del estatuto de apátrida por país y tramos de edad</t>
  </si>
  <si>
    <t>Tabla 51. Resoluciones del estatuto de apátrida por país y sexo</t>
  </si>
  <si>
    <t>Tabla 52. Recursos desestimados contra resoluciones del estatuto de apátrida por continente, país de origen y sexo</t>
  </si>
  <si>
    <t>Tabla 53. Recursos desestimados contra resoluciones del estatuto de apátrida por continente, país de origen y edad</t>
  </si>
  <si>
    <r>
      <rPr>
        <b/>
        <sz val="10"/>
        <color theme="1"/>
        <rFont val="Poppins SemiBold"/>
      </rPr>
      <t>Tabla 16.</t>
    </r>
    <r>
      <rPr>
        <b/>
        <sz val="10"/>
        <color rgb="FF0098AE"/>
        <rFont val="Poppins SemiBold"/>
      </rPr>
      <t xml:space="preserve"> Solicitantes de protección temporal por países de origen y provincias</t>
    </r>
  </si>
  <si>
    <r>
      <rPr>
        <b/>
        <sz val="10"/>
        <color theme="1"/>
        <rFont val="Poppins SemiBold"/>
      </rPr>
      <t>Tabla 17</t>
    </r>
    <r>
      <rPr>
        <b/>
        <sz val="10"/>
        <color rgb="FF0098AE"/>
        <rFont val="Poppins SemiBold"/>
      </rPr>
      <t>. Solicitantes de protección temporal por comunidad autónoma, provincia y sexo</t>
    </r>
  </si>
  <si>
    <r>
      <rPr>
        <b/>
        <sz val="10"/>
        <color theme="1"/>
        <rFont val="Poppins SemiBold"/>
      </rPr>
      <t>Tabla 18.</t>
    </r>
    <r>
      <rPr>
        <b/>
        <sz val="10"/>
        <color rgb="FF0098AE"/>
        <rFont val="Poppins SemiBold"/>
      </rPr>
      <t xml:space="preserve"> Solicitantes de protección temporal por países de origen y comunidades autónomas</t>
    </r>
  </si>
  <si>
    <r>
      <rPr>
        <b/>
        <sz val="10"/>
        <color theme="1"/>
        <rFont val="Poppins SemiBold"/>
      </rPr>
      <t xml:space="preserve">Tabla 19. </t>
    </r>
    <r>
      <rPr>
        <b/>
        <sz val="10"/>
        <color rgb="FF0098AE"/>
        <rFont val="Poppins SemiBold"/>
      </rPr>
      <t>Reconocimiento de la condición de refugiado y concesión del derecho de asilo por continente país de origen y sexo</t>
    </r>
  </si>
  <si>
    <t>Mozambique</t>
  </si>
  <si>
    <t>Malasia</t>
  </si>
  <si>
    <r>
      <rPr>
        <b/>
        <sz val="10"/>
        <color theme="1"/>
        <rFont val="Poppins SemiBold"/>
      </rPr>
      <t xml:space="preserve">Tabla 20. </t>
    </r>
    <r>
      <rPr>
        <b/>
        <sz val="10"/>
        <color rgb="FF0098AE"/>
        <rFont val="Poppins SemiBold"/>
      </rPr>
      <t>Reconocimiento de la condición de refugiado y concesión del derecho de asilo por continente país de origen y edad</t>
    </r>
  </si>
  <si>
    <r>
      <rPr>
        <b/>
        <sz val="10"/>
        <color theme="1"/>
        <rFont val="Poppins SemiBold"/>
      </rPr>
      <t>Tabla 21.</t>
    </r>
    <r>
      <rPr>
        <b/>
        <sz val="10"/>
        <color rgb="FF0098AE"/>
        <rFont val="Poppins SemiBold"/>
      </rPr>
      <t xml:space="preserve"> Reconocimiento del derecho a la protección subsidiaria por continente país de origen y sexo</t>
    </r>
  </si>
  <si>
    <r>
      <rPr>
        <b/>
        <sz val="10"/>
        <color theme="1"/>
        <rFont val="Poppins SemiBold"/>
      </rPr>
      <t xml:space="preserve">Tabla 22. </t>
    </r>
    <r>
      <rPr>
        <b/>
        <sz val="10"/>
        <color rgb="FF0098AE"/>
        <rFont val="Poppins SemiBold"/>
      </rPr>
      <t>Reconocimiento del derecho a la protección subsidiaria por continente país de origen y edad</t>
    </r>
  </si>
  <si>
    <r>
      <rPr>
        <b/>
        <sz val="10"/>
        <color theme="1"/>
        <rFont val="Poppins SemiBold"/>
      </rPr>
      <t>Tabla 23.</t>
    </r>
    <r>
      <rPr>
        <b/>
        <sz val="10"/>
        <color rgb="FF0098AE"/>
        <rFont val="Poppins SemiBold"/>
      </rPr>
      <t xml:space="preserve"> Autorizaciones de estancia o residencia en España por razones humanitarias por continente país de origen y sexo</t>
    </r>
  </si>
  <si>
    <r>
      <rPr>
        <b/>
        <sz val="10"/>
        <color theme="1"/>
        <rFont val="Poppins SemiBold"/>
      </rPr>
      <t>Tabla 24.</t>
    </r>
    <r>
      <rPr>
        <b/>
        <sz val="10"/>
        <color rgb="FF0098AE"/>
        <rFont val="Poppins SemiBold"/>
      </rPr>
      <t xml:space="preserve"> Autorizaciones de estancia o residencia en España por razones humanitarias por continente país de origen y edad</t>
    </r>
  </si>
  <si>
    <r>
      <rPr>
        <b/>
        <sz val="10"/>
        <color theme="1"/>
        <rFont val="Poppins SemiBold"/>
      </rPr>
      <t xml:space="preserve">Tabla 25. </t>
    </r>
    <r>
      <rPr>
        <b/>
        <sz val="10"/>
        <color rgb="FF0098AE"/>
        <rFont val="Poppins SemiBold"/>
      </rPr>
      <t>Resoluciones desfavorables por continente país de origen y sexo</t>
    </r>
  </si>
  <si>
    <t>Bahrein</t>
  </si>
  <si>
    <t>Corea del Sur</t>
  </si>
  <si>
    <t>Tailandia</t>
  </si>
  <si>
    <r>
      <rPr>
        <b/>
        <sz val="10"/>
        <color theme="1"/>
        <rFont val="Poppins SemiBold"/>
      </rPr>
      <t xml:space="preserve">Tabla 26. </t>
    </r>
    <r>
      <rPr>
        <b/>
        <sz val="10"/>
        <color rgb="FF0098AE"/>
        <rFont val="Poppins SemiBold"/>
      </rPr>
      <t>Resoluciones desfavorables por continente país de origen y edad</t>
    </r>
  </si>
  <si>
    <r>
      <rPr>
        <b/>
        <sz val="10"/>
        <color theme="1"/>
        <rFont val="Poppins SemiBold"/>
      </rPr>
      <t xml:space="preserve">Tabla 27. </t>
    </r>
    <r>
      <rPr>
        <b/>
        <sz val="10"/>
        <color rgb="FF0098AE"/>
        <rFont val="Poppins SemiBold"/>
      </rPr>
      <t>Resoluciones por país de origen, criterio de resolución y sexo</t>
    </r>
  </si>
  <si>
    <t>Estatuto de refugiado</t>
  </si>
  <si>
    <t>Protección subsidiaria</t>
  </si>
  <si>
    <t>R H. Art. 37B</t>
  </si>
  <si>
    <t>Desfavorables</t>
  </si>
  <si>
    <r>
      <rPr>
        <b/>
        <sz val="10"/>
        <color theme="1"/>
        <rFont val="Poppins SemiBold"/>
      </rPr>
      <t>Tabla 28.</t>
    </r>
    <r>
      <rPr>
        <b/>
        <sz val="10"/>
        <color rgb="FF0098AE"/>
        <rFont val="Poppins SemiBold"/>
      </rPr>
      <t xml:space="preserve"> Tasas de protección y tasas de reconocimiento de protección internacional</t>
    </r>
  </si>
  <si>
    <t>País</t>
  </si>
  <si>
    <t>Tasa de protección</t>
  </si>
  <si>
    <t>Tasa de reconocimiento</t>
  </si>
  <si>
    <r>
      <rPr>
        <b/>
        <sz val="10"/>
        <color theme="1"/>
        <rFont val="Poppins SemiBold"/>
      </rPr>
      <t>Tabla 29.</t>
    </r>
    <r>
      <rPr>
        <b/>
        <sz val="10"/>
        <color rgb="FF0098AE"/>
        <rFont val="Poppins SemiBold"/>
      </rPr>
      <t xml:space="preserve"> Todas las resoluciones por país de origen, criterio de resolución y sexo</t>
    </r>
  </si>
  <si>
    <t>Archivo</t>
  </si>
  <si>
    <t>Cesacion Estat.</t>
  </si>
  <si>
    <t>Cesac. Pro.Sub.</t>
  </si>
  <si>
    <t>Protección Subsidiaria</t>
  </si>
  <si>
    <t>Revocación Estatuto</t>
  </si>
  <si>
    <t>Revocación Prot. Sub.</t>
  </si>
  <si>
    <t>Países Bajos</t>
  </si>
  <si>
    <r>
      <rPr>
        <b/>
        <sz val="10"/>
        <color theme="1"/>
        <rFont val="Poppins SemiBold"/>
      </rPr>
      <t>Tabla 30.</t>
    </r>
    <r>
      <rPr>
        <b/>
        <sz val="10"/>
        <color rgb="FF0098AE"/>
        <rFont val="Poppins SemiBold"/>
      </rPr>
      <t xml:space="preserve"> Resoluciones sobre solicitudes de protección internacional por país de origen y sexo: admitidas, no admitidas y denegadas</t>
    </r>
  </si>
  <si>
    <t>Admitidas</t>
  </si>
  <si>
    <t>No admitidas</t>
  </si>
  <si>
    <t>Denegadas</t>
  </si>
  <si>
    <t>Camboya</t>
  </si>
  <si>
    <r>
      <rPr>
        <b/>
        <sz val="10"/>
        <color theme="1"/>
        <rFont val="Poppins SemiBold"/>
      </rPr>
      <t>Tabla 31.</t>
    </r>
    <r>
      <rPr>
        <b/>
        <sz val="10"/>
        <color rgb="FF0098AE"/>
        <rFont val="Poppins SemiBold"/>
      </rPr>
      <t xml:space="preserve"> Recursos desestimados contra resoluciones de protección internacional por tipo de recurso, continente país de origen y sexo</t>
    </r>
  </si>
  <si>
    <t>Administrativo</t>
  </si>
  <si>
    <t>Judicial</t>
  </si>
  <si>
    <t>Casación</t>
  </si>
  <si>
    <r>
      <rPr>
        <b/>
        <sz val="10"/>
        <color theme="1"/>
        <rFont val="Poppins SemiBold"/>
      </rPr>
      <t>Tabla 32.</t>
    </r>
    <r>
      <rPr>
        <b/>
        <sz val="10"/>
        <color rgb="FF0098AE"/>
        <rFont val="Poppins SemiBold"/>
      </rPr>
      <t xml:space="preserve"> Recursos desestimados contra resoluciones de protección internacional por tipo de recurso, continente país de origen y edad</t>
    </r>
  </si>
  <si>
    <t>Tipo de recurso 
Continente y País  de origen</t>
  </si>
  <si>
    <t>0  -  13</t>
  </si>
  <si>
    <t>14  -  17</t>
  </si>
  <si>
    <t>18  -  34</t>
  </si>
  <si>
    <t>35  -  64</t>
  </si>
  <si>
    <r>
      <rPr>
        <b/>
        <sz val="10"/>
        <color theme="1"/>
        <rFont val="Poppins SemiBold"/>
      </rPr>
      <t>Tabla 33.</t>
    </r>
    <r>
      <rPr>
        <b/>
        <sz val="10"/>
        <color rgb="FF0098AE"/>
        <rFont val="Poppins SemiBold"/>
      </rPr>
      <t xml:space="preserve"> Recursos estimados contra resoluciones de protección internacional: reconocimiento de la condición de refugiado por tipo de recurso, continente, país de origen y sexo</t>
    </r>
  </si>
  <si>
    <t>Tipo de recurso 
Continente y País de origen</t>
  </si>
  <si>
    <r>
      <rPr>
        <b/>
        <sz val="10"/>
        <color theme="1"/>
        <rFont val="Poppins SemiBold"/>
      </rPr>
      <t xml:space="preserve">Tabla 34. </t>
    </r>
    <r>
      <rPr>
        <b/>
        <sz val="10"/>
        <color rgb="FF0098AE"/>
        <rFont val="Poppins SemiBold"/>
      </rPr>
      <t>Recursos estimados contra resoluciones de protección internacional: reconocimiento de la condición de refugiado por tipo de recurso, continente, país de origen y edad</t>
    </r>
  </si>
  <si>
    <r>
      <rPr>
        <b/>
        <sz val="10"/>
        <color theme="1"/>
        <rFont val="Poppins SemiBold"/>
      </rPr>
      <t xml:space="preserve">Tabla 35. </t>
    </r>
    <r>
      <rPr>
        <b/>
        <sz val="10"/>
        <color rgb="FF0098AE"/>
        <rFont val="Poppins SemiBold"/>
      </rPr>
      <t>Recursos estimados contra resoluciones de protección internacional: reconocimiento del derecho a la protección subsidiaria por tipo de recurso, continente, país de origen y sexo</t>
    </r>
  </si>
  <si>
    <r>
      <rPr>
        <b/>
        <sz val="10"/>
        <color theme="1"/>
        <rFont val="Poppins SemiBold"/>
      </rPr>
      <t>Tabla 36.</t>
    </r>
    <r>
      <rPr>
        <b/>
        <sz val="10"/>
        <color rgb="FF0098AE"/>
        <rFont val="Poppins SemiBold"/>
      </rPr>
      <t xml:space="preserve"> Recursos estimados contra resoluciones de protección internacional: reconocimiento del derecho a la protección subsidiaria por tipo de recurso, continente, país de origen y edad</t>
    </r>
  </si>
  <si>
    <r>
      <rPr>
        <b/>
        <sz val="10"/>
        <color theme="1"/>
        <rFont val="Poppins SemiBold"/>
      </rPr>
      <t xml:space="preserve">Tabla 37. </t>
    </r>
    <r>
      <rPr>
        <b/>
        <sz val="10"/>
        <color rgb="FF0098AE"/>
        <rFont val="Poppins SemiBold"/>
      </rPr>
      <t>Recursos estimados contra resoluciones de protección internacional: reconocimiento de la condición de refugiado por tipo de recurso, continente, país de origen y sexo</t>
    </r>
  </si>
  <si>
    <r>
      <rPr>
        <b/>
        <sz val="10"/>
        <color theme="1"/>
        <rFont val="Poppins SemiBold"/>
      </rPr>
      <t xml:space="preserve">Tabla 38. </t>
    </r>
    <r>
      <rPr>
        <b/>
        <sz val="10"/>
        <color rgb="FF0098AE"/>
        <rFont val="Poppins SemiBold"/>
      </rPr>
      <t>Recursos estimados contra resoluciones de protección internacional: razones humanitarias por tipo de recurso, continente, país de origen y edad</t>
    </r>
  </si>
  <si>
    <r>
      <rPr>
        <b/>
        <sz val="10"/>
        <color theme="1"/>
        <rFont val="Poppins SemiBold"/>
      </rPr>
      <t>Tabla 39.</t>
    </r>
    <r>
      <rPr>
        <b/>
        <sz val="10"/>
        <color rgb="FF0098AE"/>
        <rFont val="Poppins SemiBold"/>
      </rPr>
      <t xml:space="preserve"> Requerimientos dirigidos a España por otros Estados parte para la toma a cargo y readmisión de solicitantes de protección internacional</t>
    </r>
  </si>
  <si>
    <t>Sin grabar</t>
  </si>
  <si>
    <t>Peticionarios</t>
  </si>
  <si>
    <t>% s/total</t>
  </si>
  <si>
    <t>Suiza</t>
  </si>
  <si>
    <t>Italia</t>
  </si>
  <si>
    <t>Austria</t>
  </si>
  <si>
    <t>Noruega</t>
  </si>
  <si>
    <t>Luxemburgo</t>
  </si>
  <si>
    <t>Suecia</t>
  </si>
  <si>
    <t>Islandia</t>
  </si>
  <si>
    <t>Dinamarca</t>
  </si>
  <si>
    <t>Irlanda</t>
  </si>
  <si>
    <t>Grecia</t>
  </si>
  <si>
    <t>Finlandia</t>
  </si>
  <si>
    <t>República Checa</t>
  </si>
  <si>
    <t>República de Eslovenia</t>
  </si>
  <si>
    <t>Croacia</t>
  </si>
  <si>
    <t>República Eslovaca</t>
  </si>
  <si>
    <t>Chipre</t>
  </si>
  <si>
    <t>Liechienstein</t>
  </si>
  <si>
    <t xml:space="preserve">Total </t>
  </si>
  <si>
    <t>Estado parte</t>
  </si>
  <si>
    <t>Otros</t>
  </si>
  <si>
    <r>
      <rPr>
        <b/>
        <sz val="10"/>
        <color theme="1"/>
        <rFont val="Poppins SemiBold"/>
      </rPr>
      <t>Tabla 40.</t>
    </r>
    <r>
      <rPr>
        <b/>
        <sz val="10"/>
        <color rgb="FF0098AE"/>
        <rFont val="Poppins SemiBold"/>
      </rPr>
      <t xml:space="preserve"> Respuestas a los requerimientos dirigidos a España por otros Estados parte para la toma a cargo y readmisión de solicitantes de protección internacional</t>
    </r>
  </si>
  <si>
    <t>Aceptadas</t>
  </si>
  <si>
    <t>Traslados</t>
  </si>
  <si>
    <t>Malta</t>
  </si>
  <si>
    <r>
      <rPr>
        <b/>
        <sz val="10"/>
        <color theme="1"/>
        <rFont val="Poppins SemiBold"/>
      </rPr>
      <t>Tabla 41.</t>
    </r>
    <r>
      <rPr>
        <b/>
        <sz val="10"/>
        <color rgb="FF0098AE"/>
        <rFont val="Poppins SemiBold"/>
      </rPr>
      <t xml:space="preserve"> Requerimientos efectuados por España a otros Estados parte para la toma a cargo y readmisión de solicitantes de protección internacional</t>
    </r>
  </si>
  <si>
    <t>Hungría</t>
  </si>
  <si>
    <r>
      <rPr>
        <b/>
        <sz val="10"/>
        <color theme="1"/>
        <rFont val="Poppins SemiBold"/>
      </rPr>
      <t>Tabla 42.</t>
    </r>
    <r>
      <rPr>
        <b/>
        <sz val="10"/>
        <color rgb="FF0098AE"/>
        <rFont val="Poppins SemiBold"/>
      </rPr>
      <t xml:space="preserve"> Respuestas a los requerimientos efectuados por España a otros Estados parte para la toma a cargo y readmisión de solicitantes de protección internacional</t>
    </r>
  </si>
  <si>
    <t>Total </t>
  </si>
  <si>
    <r>
      <rPr>
        <b/>
        <sz val="10"/>
        <color theme="1"/>
        <rFont val="Poppins SemiBold"/>
      </rPr>
      <t>Tabla 43.</t>
    </r>
    <r>
      <rPr>
        <b/>
        <sz val="10"/>
        <color rgb="FF0098AE"/>
        <rFont val="Poppins SemiBold"/>
      </rPr>
      <t xml:space="preserve"> Peticiones de información (consultas) dirigidas a España por otros Estados parte</t>
    </r>
  </si>
  <si>
    <t>Negativas</t>
  </si>
  <si>
    <t>Archivadas</t>
  </si>
  <si>
    <t>Sin respuesta</t>
  </si>
  <si>
    <r>
      <rPr>
        <b/>
        <sz val="10"/>
        <color theme="1"/>
        <rFont val="Poppins SemiBold"/>
      </rPr>
      <t>Tabla 44.</t>
    </r>
    <r>
      <rPr>
        <b/>
        <sz val="10"/>
        <color rgb="FF0098AE"/>
        <rFont val="Poppins SemiBold"/>
      </rPr>
      <t xml:space="preserve"> Peticiones de información (consultas) dirigidas por España a otros Estados parte</t>
    </r>
  </si>
  <si>
    <r>
      <rPr>
        <b/>
        <sz val="10"/>
        <color theme="1"/>
        <rFont val="Poppins SemiBold"/>
      </rPr>
      <t>Tabla 45</t>
    </r>
    <r>
      <rPr>
        <b/>
        <sz val="10"/>
        <color rgb="FF0098AE"/>
        <rFont val="Poppins SemiBold"/>
      </rPr>
      <t>. Solicitantes del estatuto de apátrida por país y sexo</t>
    </r>
  </si>
  <si>
    <t>Origen</t>
  </si>
  <si>
    <t>España</t>
  </si>
  <si>
    <t>U.R.S.S. (NO USAR)</t>
  </si>
  <si>
    <t>(en blanco)</t>
  </si>
  <si>
    <r>
      <rPr>
        <b/>
        <sz val="10"/>
        <color theme="1"/>
        <rFont val="Poppins SemiBold"/>
      </rPr>
      <t>Tabla 46.</t>
    </r>
    <r>
      <rPr>
        <b/>
        <sz val="10"/>
        <color rgb="FF0098AE"/>
        <rFont val="Poppins SemiBold"/>
      </rPr>
      <t xml:space="preserve"> Solicitantes del estatuto de apátrida por país y tramos de edad</t>
    </r>
  </si>
  <si>
    <r>
      <rPr>
        <b/>
        <sz val="10"/>
        <color theme="1"/>
        <rFont val="Poppins SemiBold"/>
      </rPr>
      <t>Tabla 47.</t>
    </r>
    <r>
      <rPr>
        <b/>
        <sz val="10"/>
        <color rgb="FF0098AE"/>
        <rFont val="Poppins SemiBold"/>
      </rPr>
      <t xml:space="preserve"> Resoluciones favorables del estatuto de apátrida por país y sexo</t>
    </r>
  </si>
  <si>
    <r>
      <rPr>
        <b/>
        <sz val="10"/>
        <color theme="1"/>
        <rFont val="Poppins SemiBold"/>
      </rPr>
      <t>Tabla 48.</t>
    </r>
    <r>
      <rPr>
        <b/>
        <sz val="10"/>
        <color rgb="FF0098AE"/>
        <rFont val="Poppins SemiBold"/>
      </rPr>
      <t xml:space="preserve"> Resoluciones favorables del estatuto de apátrida por país y tramos de edad</t>
    </r>
  </si>
  <si>
    <r>
      <rPr>
        <b/>
        <sz val="10"/>
        <color theme="1"/>
        <rFont val="Poppins SemiBold"/>
      </rPr>
      <t xml:space="preserve">Tabla 49. </t>
    </r>
    <r>
      <rPr>
        <b/>
        <sz val="10"/>
        <color rgb="FF0098AE"/>
        <rFont val="Poppins SemiBold"/>
      </rPr>
      <t>Resoluciones desfavorables del estatuto de apátrida por país y sexo</t>
    </r>
  </si>
  <si>
    <t>Emiratos Árabes Unidos</t>
  </si>
  <si>
    <r>
      <rPr>
        <b/>
        <sz val="10"/>
        <color theme="1"/>
        <rFont val="Poppins SemiBold"/>
      </rPr>
      <t>Tabla 50.</t>
    </r>
    <r>
      <rPr>
        <b/>
        <sz val="10"/>
        <color rgb="FF0098AE"/>
        <rFont val="Poppins SemiBold"/>
      </rPr>
      <t xml:space="preserve"> Resoluciones desfavorables del estatuto de apátrida por país y tramos de edad</t>
    </r>
  </si>
  <si>
    <r>
      <rPr>
        <b/>
        <sz val="10"/>
        <color theme="1"/>
        <rFont val="Poppins SemiBold"/>
      </rPr>
      <t xml:space="preserve">Tabla 51. </t>
    </r>
    <r>
      <rPr>
        <b/>
        <sz val="10"/>
        <color rgb="FF0098AE"/>
        <rFont val="Poppins SemiBold"/>
      </rPr>
      <t>Resoluciones del estatuto de apátrida por país y sexo</t>
    </r>
  </si>
  <si>
    <t>FAVORABLE</t>
  </si>
  <si>
    <t>DESFAVORABLE</t>
  </si>
  <si>
    <t>ARCHIVO</t>
  </si>
  <si>
    <r>
      <rPr>
        <b/>
        <sz val="10"/>
        <color theme="1"/>
        <rFont val="Poppins SemiBold"/>
      </rPr>
      <t xml:space="preserve">Tabla 52. </t>
    </r>
    <r>
      <rPr>
        <b/>
        <sz val="10"/>
        <color rgb="FF0098AE"/>
        <rFont val="Poppins SemiBold"/>
      </rPr>
      <t>Recursos desestimados contra resoluciones del estatuto de apátrida por continente, país de origen y sexo</t>
    </r>
  </si>
  <si>
    <r>
      <rPr>
        <b/>
        <sz val="10"/>
        <color theme="1"/>
        <rFont val="Poppins SemiBold"/>
      </rPr>
      <t>Tabla 53.</t>
    </r>
    <r>
      <rPr>
        <b/>
        <sz val="10"/>
        <color rgb="FF0098AE"/>
        <rFont val="Poppins SemiBold"/>
      </rPr>
      <t xml:space="preserve"> Recursos desestimados contra resoluciones del estatuto de apátrida por continente, país de origen y edad</t>
    </r>
  </si>
  <si>
    <t>Indice de tablas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</si>
</sst>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Calibri"/>
      <family val="2"/>
      <scheme val="minor"/>
    </font>
    <font>
      <b/>
      <sz val="10"/>
      <color theme="1"/>
      <name val="Poppins ExtraLight"/>
    </font>
    <font>
      <b/>
      <sz val="10"/>
      <color theme="1"/>
      <name val="Poppins SemiBold"/>
    </font>
    <font>
      <sz val="12"/>
      <color theme="1"/>
      <name val="Poppins SemiBold"/>
    </font>
    <font>
      <b/>
      <sz val="10"/>
      <color rgb="FF0098AE"/>
      <name val="Poppins SemiBold"/>
    </font>
    <font>
      <b/>
      <sz val="10"/>
      <color rgb="FF000000"/>
      <name val="Poppins SemiBold"/>
    </font>
    <font>
      <sz val="10"/>
      <color theme="1"/>
      <name val="Poppins SemiBold"/>
    </font>
    <font>
      <b/>
      <sz val="11"/>
      <color rgb="FF0098AE"/>
      <name val="Poppins SemiBold"/>
    </font>
    <font>
      <b/>
      <sz val="14"/>
      <color rgb="FF0098AE"/>
      <name val="Poppins SemiBold"/>
    </font>
    <font>
      <b/>
      <sz val="11"/>
      <color theme="1"/>
      <name val="Lora"/>
    </font>
    <font>
      <sz val="11"/>
      <color theme="1"/>
      <name val="Calibri"/>
      <family val="2"/>
      <scheme val="minor"/>
    </font>
    <font>
      <sz val="11"/>
      <color theme="1"/>
      <name val="Lora"/>
    </font>
    <font>
      <sz val="10"/>
      <color theme="0"/>
      <name val="Poppins SemiBold"/>
    </font>
    <font>
      <sz val="10"/>
      <color theme="1"/>
      <name val="Poppins ExtraLight"/>
    </font>
    <font>
      <sz val="12"/>
      <color theme="1"/>
      <name val="Calibri"/>
      <family val="2"/>
      <scheme val="minor"/>
    </font>
    <font>
      <sz val="12"/>
      <color theme="1"/>
      <name val="Poppins Regular"/>
    </font>
    <font>
      <b/>
      <sz val="11"/>
      <name val="Poppins Regular"/>
    </font>
    <font>
      <sz val="12"/>
      <color theme="1"/>
      <name val="Poppins ExtraLight"/>
    </font>
    <font>
      <sz val="11"/>
      <color theme="1"/>
      <name val="Poppins Regular"/>
    </font>
    <font>
      <sz val="10"/>
      <color theme="1"/>
      <name val="Calibri"/>
      <family val="2"/>
      <scheme val="minor"/>
    </font>
    <font>
      <b/>
      <sz val="10"/>
      <color theme="0"/>
      <name val="Poppins SemiBold"/>
    </font>
    <font>
      <sz val="10"/>
      <name val="Arial"/>
      <family val="2"/>
    </font>
    <font>
      <b/>
      <sz val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Poppins SemiBold"/>
    </font>
    <font>
      <sz val="10"/>
      <color rgb="FFFF0000"/>
      <name val="Arial"/>
      <family val="2"/>
    </font>
    <font>
      <b/>
      <sz val="10"/>
      <color theme="2"/>
      <name val="Arial"/>
      <family val="2"/>
    </font>
    <font>
      <sz val="10"/>
      <color theme="2"/>
      <name val="Arial"/>
      <family val="2"/>
    </font>
    <font>
      <u/>
      <sz val="12"/>
      <color theme="10"/>
      <name val="Poppins Regula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8A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CAD6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2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98AE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ck">
        <color rgb="FF0098AE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9">
    <xf numFmtId="0" fontId="0" fillId="0" borderId="0"/>
    <xf numFmtId="0" fontId="20" fillId="3" borderId="21" applyAlignment="0"/>
    <xf numFmtId="3" fontId="2" fillId="5" borderId="19"/>
    <xf numFmtId="3" fontId="2" fillId="6" borderId="18"/>
    <xf numFmtId="3" fontId="13" fillId="0" borderId="0">
      <alignment horizontal="right"/>
    </xf>
    <xf numFmtId="9" fontId="14" fillId="0" borderId="0" applyFont="0" applyFill="0" applyBorder="0" applyAlignment="0" applyProtection="0"/>
    <xf numFmtId="0" fontId="23" fillId="0" borderId="0" applyNumberFormat="0" applyFill="0" applyBorder="0" applyAlignment="0" applyProtection="0"/>
    <xf numFmtId="3" fontId="2" fillId="7" borderId="19"/>
    <xf numFmtId="0" fontId="21" fillId="0" borderId="0"/>
  </cellStyleXfs>
  <cellXfs count="164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0" borderId="0" xfId="0" applyFont="1"/>
    <xf numFmtId="0" fontId="13" fillId="0" borderId="0" xfId="0" applyFont="1"/>
    <xf numFmtId="0" fontId="12" fillId="3" borderId="0" xfId="0" applyFont="1" applyFill="1" applyBorder="1" applyAlignment="1">
      <alignment horizontal="center"/>
    </xf>
    <xf numFmtId="3" fontId="2" fillId="5" borderId="19" xfId="2"/>
    <xf numFmtId="3" fontId="2" fillId="5" borderId="19" xfId="2" applyNumberFormat="1"/>
    <xf numFmtId="3" fontId="2" fillId="6" borderId="18" xfId="3"/>
    <xf numFmtId="3" fontId="13" fillId="0" borderId="0" xfId="4" applyFont="1">
      <alignment horizontal="right"/>
    </xf>
    <xf numFmtId="3" fontId="2" fillId="6" borderId="18" xfId="3" applyAlignment="1">
      <alignment horizontal="right"/>
    </xf>
    <xf numFmtId="0" fontId="12" fillId="3" borderId="21" xfId="1" applyFont="1" applyAlignment="1">
      <alignment horizontal="center"/>
    </xf>
    <xf numFmtId="3" fontId="6" fillId="5" borderId="19" xfId="2" applyFont="1"/>
    <xf numFmtId="0" fontId="20" fillId="3" borderId="21" xfId="1" applyAlignment="1">
      <alignment horizontal="right"/>
    </xf>
    <xf numFmtId="0" fontId="20" fillId="3" borderId="21" xfId="1" applyAlignment="1">
      <alignment horizontal="right" wrapText="1"/>
    </xf>
    <xf numFmtId="3" fontId="13" fillId="0" borderId="0" xfId="4" applyFont="1" applyAlignment="1">
      <alignment horizontal="left"/>
    </xf>
    <xf numFmtId="0" fontId="15" fillId="0" borderId="0" xfId="0" applyFont="1"/>
    <xf numFmtId="0" fontId="16" fillId="0" borderId="0" xfId="0" applyFont="1"/>
    <xf numFmtId="0" fontId="0" fillId="0" borderId="2" xfId="0" applyBorder="1"/>
    <xf numFmtId="0" fontId="20" fillId="3" borderId="8" xfId="1" applyBorder="1"/>
    <xf numFmtId="3" fontId="2" fillId="0" borderId="0" xfId="4" applyFont="1">
      <alignment horizontal="right"/>
    </xf>
    <xf numFmtId="0" fontId="0" fillId="0" borderId="0" xfId="0" applyBorder="1"/>
    <xf numFmtId="0" fontId="20" fillId="3" borderId="6" xfId="1" applyBorder="1" applyAlignment="1">
      <alignment horizontal="right"/>
    </xf>
    <xf numFmtId="0" fontId="20" fillId="3" borderId="7" xfId="1" applyBorder="1" applyAlignment="1">
      <alignment horizontal="right"/>
    </xf>
    <xf numFmtId="0" fontId="20" fillId="3" borderId="8" xfId="1" applyBorder="1" applyAlignment="1">
      <alignment horizontal="right"/>
    </xf>
    <xf numFmtId="0" fontId="20" fillId="3" borderId="21" xfId="1" applyAlignment="1">
      <alignment horizontal="right"/>
    </xf>
    <xf numFmtId="0" fontId="20" fillId="3" borderId="12" xfId="1" applyBorder="1" applyAlignment="1">
      <alignment horizontal="right" wrapText="1"/>
    </xf>
    <xf numFmtId="0" fontId="12" fillId="3" borderId="8" xfId="1" applyFont="1" applyBorder="1"/>
    <xf numFmtId="0" fontId="20" fillId="3" borderId="16" xfId="1" applyBorder="1" applyAlignment="1">
      <alignment horizontal="right"/>
    </xf>
    <xf numFmtId="3" fontId="2" fillId="5" borderId="17" xfId="2" applyNumberFormat="1" applyBorder="1"/>
    <xf numFmtId="0" fontId="12" fillId="3" borderId="8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6" fillId="0" borderId="8" xfId="0" applyFont="1" applyBorder="1"/>
    <xf numFmtId="0" fontId="20" fillId="3" borderId="16" xfId="1" applyBorder="1" applyAlignment="1">
      <alignment horizontal="right" wrapText="1"/>
    </xf>
    <xf numFmtId="0" fontId="20" fillId="3" borderId="21" xfId="1"/>
    <xf numFmtId="3" fontId="13" fillId="0" borderId="0" xfId="4">
      <alignment horizontal="right"/>
    </xf>
    <xf numFmtId="3" fontId="13" fillId="0" borderId="0" xfId="4" applyAlignment="1">
      <alignment horizontal="left"/>
    </xf>
    <xf numFmtId="3" fontId="6" fillId="0" borderId="0" xfId="4" applyFont="1">
      <alignment horizontal="right"/>
    </xf>
    <xf numFmtId="0" fontId="20" fillId="3" borderId="21" xfId="1" applyAlignment="1">
      <alignment horizontal="center"/>
    </xf>
    <xf numFmtId="0" fontId="20" fillId="3" borderId="21" xfId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0" fillId="3" borderId="21" xfId="1" applyAlignment="1">
      <alignment horizontal="center" vertical="center" wrapText="1"/>
    </xf>
    <xf numFmtId="0" fontId="20" fillId="3" borderId="21" xfId="1" applyAlignment="1">
      <alignment horizontal="center" vertical="center"/>
    </xf>
    <xf numFmtId="10" fontId="17" fillId="0" borderId="0" xfId="5" applyNumberFormat="1" applyFont="1"/>
    <xf numFmtId="0" fontId="16" fillId="0" borderId="0" xfId="0" applyFont="1" applyAlignment="1">
      <alignment horizontal="center"/>
    </xf>
    <xf numFmtId="3" fontId="18" fillId="0" borderId="0" xfId="5" applyNumberFormat="1" applyFont="1"/>
    <xf numFmtId="0" fontId="19" fillId="0" borderId="0" xfId="0" applyFont="1"/>
    <xf numFmtId="0" fontId="12" fillId="3" borderId="21" xfId="1" applyFont="1"/>
    <xf numFmtId="0" fontId="19" fillId="0" borderId="0" xfId="0" applyFont="1" applyAlignment="1">
      <alignment horizontal="left"/>
    </xf>
    <xf numFmtId="0" fontId="12" fillId="3" borderId="21" xfId="1" applyFont="1" applyAlignment="1">
      <alignment horizontal="left"/>
    </xf>
    <xf numFmtId="3" fontId="6" fillId="5" borderId="19" xfId="2" applyFont="1" applyAlignment="1">
      <alignment horizontal="left"/>
    </xf>
    <xf numFmtId="0" fontId="7" fillId="0" borderId="0" xfId="0" applyFont="1" applyAlignment="1"/>
    <xf numFmtId="0" fontId="0" fillId="0" borderId="0" xfId="0" applyAlignment="1"/>
    <xf numFmtId="0" fontId="4" fillId="0" borderId="0" xfId="0" applyFont="1" applyAlignment="1"/>
    <xf numFmtId="3" fontId="13" fillId="0" borderId="0" xfId="4" applyAlignment="1"/>
    <xf numFmtId="3" fontId="2" fillId="5" borderId="13" xfId="2" applyFont="1" applyBorder="1"/>
    <xf numFmtId="3" fontId="2" fillId="5" borderId="19" xfId="2" applyFont="1"/>
    <xf numFmtId="3" fontId="2" fillId="4" borderId="14" xfId="4" applyFont="1" applyFill="1" applyBorder="1" applyAlignment="1">
      <alignment horizontal="left"/>
    </xf>
    <xf numFmtId="3" fontId="2" fillId="4" borderId="3" xfId="4" applyFont="1" applyFill="1" applyBorder="1">
      <alignment horizontal="right"/>
    </xf>
    <xf numFmtId="3" fontId="2" fillId="4" borderId="15" xfId="4" applyFont="1" applyFill="1" applyBorder="1" applyAlignment="1">
      <alignment horizontal="left"/>
    </xf>
    <xf numFmtId="3" fontId="2" fillId="4" borderId="4" xfId="4" applyFont="1" applyFill="1" applyBorder="1">
      <alignment horizontal="right"/>
    </xf>
    <xf numFmtId="3" fontId="2" fillId="4" borderId="11" xfId="4" applyFont="1" applyFill="1" applyBorder="1" applyAlignment="1">
      <alignment horizontal="left"/>
    </xf>
    <xf numFmtId="3" fontId="2" fillId="4" borderId="2" xfId="4" applyFont="1" applyFill="1" applyBorder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3" fontId="2" fillId="6" borderId="8" xfId="3" applyBorder="1"/>
    <xf numFmtId="3" fontId="2" fillId="5" borderId="19" xfId="2" applyBorder="1"/>
    <xf numFmtId="3" fontId="2" fillId="5" borderId="20" xfId="2" applyBorder="1"/>
    <xf numFmtId="0" fontId="20" fillId="3" borderId="21" xfId="1" applyAlignment="1">
      <alignment horizontal="right"/>
    </xf>
    <xf numFmtId="0" fontId="0" fillId="0" borderId="0" xfId="0" applyAlignment="1">
      <alignment horizontal="left" indent="1"/>
    </xf>
    <xf numFmtId="3" fontId="0" fillId="0" borderId="0" xfId="0" applyNumberFormat="1"/>
    <xf numFmtId="3" fontId="22" fillId="0" borderId="0" xfId="0" applyNumberFormat="1" applyFont="1"/>
    <xf numFmtId="0" fontId="20" fillId="3" borderId="21" xfId="1" applyAlignment="1">
      <alignment horizontal="right"/>
    </xf>
    <xf numFmtId="0" fontId="20" fillId="3" borderId="21" xfId="1" applyAlignment="1"/>
    <xf numFmtId="3" fontId="2" fillId="0" borderId="0" xfId="4" applyFont="1" applyAlignment="1"/>
    <xf numFmtId="0" fontId="24" fillId="0" borderId="0" xfId="0" applyFont="1"/>
    <xf numFmtId="0" fontId="20" fillId="3" borderId="21" xfId="1" applyAlignment="1">
      <alignment horizontal="right"/>
    </xf>
    <xf numFmtId="0" fontId="20" fillId="3" borderId="8" xfId="1" applyBorder="1" applyAlignment="1">
      <alignment horizontal="left"/>
    </xf>
    <xf numFmtId="0" fontId="20" fillId="3" borderId="21" xfId="1" applyAlignment="1">
      <alignment horizontal="left"/>
    </xf>
    <xf numFmtId="10" fontId="0" fillId="0" borderId="0" xfId="0" applyNumberFormat="1"/>
    <xf numFmtId="3" fontId="2" fillId="7" borderId="19" xfId="7"/>
    <xf numFmtId="0" fontId="20" fillId="3" borderId="21" xfId="1" applyAlignment="1">
      <alignment horizontal="left" wrapText="1"/>
    </xf>
    <xf numFmtId="0" fontId="20" fillId="3" borderId="21" xfId="1" applyAlignment="1">
      <alignment wrapText="1"/>
    </xf>
    <xf numFmtId="3" fontId="2" fillId="7" borderId="19" xfId="7" applyFont="1"/>
    <xf numFmtId="3" fontId="2" fillId="6" borderId="18" xfId="3" applyFont="1"/>
    <xf numFmtId="0" fontId="21" fillId="0" borderId="0" xfId="8"/>
    <xf numFmtId="0" fontId="25" fillId="0" borderId="0" xfId="8" applyFont="1"/>
    <xf numFmtId="0" fontId="26" fillId="0" borderId="0" xfId="8" applyFont="1"/>
    <xf numFmtId="0" fontId="26" fillId="0" borderId="0" xfId="8" applyFont="1" applyAlignment="1">
      <alignment horizontal="center"/>
    </xf>
    <xf numFmtId="0" fontId="27" fillId="0" borderId="0" xfId="8" applyFont="1" applyAlignment="1">
      <alignment horizontal="center"/>
    </xf>
    <xf numFmtId="10" fontId="27" fillId="0" borderId="0" xfId="5" applyNumberFormat="1" applyFont="1" applyFill="1" applyBorder="1" applyAlignment="1">
      <alignment horizontal="center"/>
    </xf>
    <xf numFmtId="3" fontId="27" fillId="0" borderId="0" xfId="8" applyNumberFormat="1" applyFont="1" applyAlignment="1">
      <alignment horizontal="center"/>
    </xf>
    <xf numFmtId="0" fontId="25" fillId="0" borderId="0" xfId="8" applyFont="1" applyAlignment="1">
      <alignment horizontal="center"/>
    </xf>
    <xf numFmtId="10" fontId="25" fillId="0" borderId="0" xfId="8" applyNumberFormat="1" applyFont="1"/>
    <xf numFmtId="0" fontId="21" fillId="0" borderId="0" xfId="8" applyAlignment="1">
      <alignment horizontal="left"/>
    </xf>
    <xf numFmtId="0" fontId="25" fillId="0" borderId="0" xfId="8" applyFont="1" applyAlignment="1">
      <alignment horizontal="left"/>
    </xf>
    <xf numFmtId="0" fontId="26" fillId="0" borderId="0" xfId="8" applyFont="1" applyAlignment="1">
      <alignment horizontal="left"/>
    </xf>
    <xf numFmtId="10" fontId="12" fillId="3" borderId="21" xfId="1" applyNumberFormat="1" applyFont="1"/>
    <xf numFmtId="10" fontId="6" fillId="0" borderId="0" xfId="4" applyNumberFormat="1" applyFont="1">
      <alignment horizontal="right"/>
    </xf>
    <xf numFmtId="0" fontId="20" fillId="5" borderId="21" xfId="1" applyFill="1" applyAlignment="1">
      <alignment horizontal="left"/>
    </xf>
    <xf numFmtId="0" fontId="20" fillId="5" borderId="21" xfId="1" applyFill="1"/>
    <xf numFmtId="10" fontId="12" fillId="5" borderId="21" xfId="1" applyNumberFormat="1" applyFont="1" applyFill="1"/>
    <xf numFmtId="0" fontId="20" fillId="8" borderId="21" xfId="1" applyFill="1" applyAlignment="1">
      <alignment horizontal="left"/>
    </xf>
    <xf numFmtId="0" fontId="20" fillId="8" borderId="21" xfId="1" applyFill="1"/>
    <xf numFmtId="10" fontId="12" fillId="8" borderId="21" xfId="1" applyNumberFormat="1" applyFont="1" applyFill="1"/>
    <xf numFmtId="0" fontId="20" fillId="9" borderId="21" xfId="1" applyFill="1" applyAlignment="1">
      <alignment horizontal="left"/>
    </xf>
    <xf numFmtId="0" fontId="20" fillId="9" borderId="21" xfId="1" applyFill="1"/>
    <xf numFmtId="10" fontId="12" fillId="9" borderId="21" xfId="1" applyNumberFormat="1" applyFont="1" applyFill="1"/>
    <xf numFmtId="0" fontId="20" fillId="10" borderId="21" xfId="1" applyFill="1" applyAlignment="1">
      <alignment horizontal="left"/>
    </xf>
    <xf numFmtId="0" fontId="20" fillId="10" borderId="21" xfId="1" applyFill="1"/>
    <xf numFmtId="10" fontId="12" fillId="10" borderId="21" xfId="1" applyNumberFormat="1" applyFont="1" applyFill="1"/>
    <xf numFmtId="0" fontId="20" fillId="11" borderId="21" xfId="1" applyFill="1" applyAlignment="1">
      <alignment horizontal="left"/>
    </xf>
    <xf numFmtId="0" fontId="20" fillId="11" borderId="21" xfId="1" applyFill="1" applyAlignment="1">
      <alignment horizontal="right"/>
    </xf>
    <xf numFmtId="10" fontId="2" fillId="6" borderId="18" xfId="3" applyNumberFormat="1"/>
    <xf numFmtId="10" fontId="20" fillId="11" borderId="21" xfId="1" applyNumberFormat="1" applyFill="1" applyAlignment="1">
      <alignment horizontal="right"/>
    </xf>
    <xf numFmtId="3" fontId="2" fillId="0" borderId="0" xfId="4" applyFont="1" applyAlignment="1">
      <alignment horizontal="left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3" fontId="27" fillId="0" borderId="0" xfId="0" applyNumberFormat="1" applyFont="1" applyAlignment="1">
      <alignment horizontal="center"/>
    </xf>
    <xf numFmtId="10" fontId="20" fillId="3" borderId="21" xfId="1" applyNumberFormat="1" applyAlignment="1">
      <alignment horizontal="right"/>
    </xf>
    <xf numFmtId="10" fontId="13" fillId="0" borderId="0" xfId="4" applyNumberFormat="1">
      <alignment horizontal="right"/>
    </xf>
    <xf numFmtId="0" fontId="20" fillId="5" borderId="21" xfId="1" applyFill="1" applyAlignment="1">
      <alignment horizontal="right"/>
    </xf>
    <xf numFmtId="10" fontId="20" fillId="5" borderId="21" xfId="1" applyNumberFormat="1" applyFill="1" applyAlignment="1">
      <alignment horizontal="right"/>
    </xf>
    <xf numFmtId="0" fontId="20" fillId="8" borderId="21" xfId="1" applyFill="1" applyAlignment="1">
      <alignment horizontal="right"/>
    </xf>
    <xf numFmtId="10" fontId="20" fillId="8" borderId="21" xfId="1" applyNumberFormat="1" applyFill="1" applyAlignment="1">
      <alignment horizontal="right"/>
    </xf>
    <xf numFmtId="0" fontId="20" fillId="9" borderId="21" xfId="1" applyFill="1" applyAlignment="1">
      <alignment horizontal="right"/>
    </xf>
    <xf numFmtId="10" fontId="20" fillId="9" borderId="21" xfId="1" applyNumberFormat="1" applyFill="1" applyAlignment="1">
      <alignment horizontal="right"/>
    </xf>
    <xf numFmtId="0" fontId="20" fillId="10" borderId="21" xfId="1" applyFill="1" applyAlignment="1">
      <alignment horizontal="right"/>
    </xf>
    <xf numFmtId="10" fontId="20" fillId="10" borderId="21" xfId="1" applyNumberFormat="1" applyFill="1" applyAlignment="1">
      <alignment horizontal="right"/>
    </xf>
    <xf numFmtId="10" fontId="13" fillId="0" borderId="0" xfId="4" applyNumberFormat="1" applyAlignment="1">
      <alignment horizontal="center"/>
    </xf>
    <xf numFmtId="0" fontId="28" fillId="0" borderId="0" xfId="6" applyFont="1"/>
    <xf numFmtId="0" fontId="15" fillId="0" borderId="0" xfId="0" applyFont="1" applyAlignment="1">
      <alignment horizontal="left"/>
    </xf>
    <xf numFmtId="3" fontId="2" fillId="5" borderId="19" xfId="2" applyAlignment="1">
      <alignment horizontal="left"/>
    </xf>
    <xf numFmtId="0" fontId="13" fillId="0" borderId="0" xfId="0" applyFont="1" applyAlignment="1">
      <alignment horizontal="left"/>
    </xf>
    <xf numFmtId="3" fontId="2" fillId="6" borderId="18" xfId="3" applyAlignment="1">
      <alignment horizontal="left"/>
    </xf>
    <xf numFmtId="0" fontId="12" fillId="3" borderId="8" xfId="0" applyFont="1" applyFill="1" applyBorder="1" applyAlignment="1"/>
    <xf numFmtId="3" fontId="2" fillId="5" borderId="19" xfId="2" applyAlignment="1"/>
    <xf numFmtId="3" fontId="2" fillId="6" borderId="18" xfId="3" applyAlignment="1"/>
    <xf numFmtId="3" fontId="2" fillId="5" borderId="13" xfId="2" applyBorder="1" applyAlignment="1">
      <alignment horizontal="left"/>
    </xf>
    <xf numFmtId="3" fontId="2" fillId="5" borderId="19" xfId="2" applyNumberFormat="1" applyFont="1"/>
    <xf numFmtId="0" fontId="20" fillId="3" borderId="11" xfId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28" fillId="0" borderId="0" xfId="6" applyFont="1" applyAlignment="1">
      <alignment horizontal="left"/>
    </xf>
    <xf numFmtId="0" fontId="20" fillId="3" borderId="5" xfId="1" applyBorder="1" applyAlignment="1">
      <alignment horizontal="center"/>
    </xf>
    <xf numFmtId="0" fontId="20" fillId="3" borderId="9" xfId="1" applyBorder="1" applyAlignment="1">
      <alignment horizontal="center"/>
    </xf>
    <xf numFmtId="0" fontId="20" fillId="3" borderId="21" xfId="1" applyAlignment="1">
      <alignment horizontal="right"/>
    </xf>
    <xf numFmtId="0" fontId="20" fillId="3" borderId="8" xfId="1" applyBorder="1" applyAlignment="1">
      <alignment horizontal="left"/>
    </xf>
    <xf numFmtId="0" fontId="20" fillId="3" borderId="10" xfId="1" applyBorder="1" applyAlignment="1">
      <alignment horizontal="center"/>
    </xf>
    <xf numFmtId="0" fontId="20" fillId="3" borderId="10" xfId="1" applyBorder="1" applyAlignment="1">
      <alignment horizontal="center" wrapText="1"/>
    </xf>
    <xf numFmtId="0" fontId="20" fillId="3" borderId="9" xfId="1" applyBorder="1" applyAlignment="1">
      <alignment horizontal="center" wrapText="1"/>
    </xf>
    <xf numFmtId="3" fontId="13" fillId="0" borderId="0" xfId="4" applyAlignment="1">
      <alignment horizontal="center"/>
    </xf>
    <xf numFmtId="0" fontId="20" fillId="3" borderId="21" xfId="1" applyAlignment="1">
      <alignment horizontal="left"/>
    </xf>
    <xf numFmtId="0" fontId="20" fillId="3" borderId="21" xfId="1" applyAlignment="1">
      <alignment horizontal="center"/>
    </xf>
  </cellXfs>
  <cellStyles count="9">
    <cellStyle name="CABECERAS" xfId="1" xr:uid="{54A65C09-F769-1D4A-984C-CFF113BFEC8C}"/>
    <cellStyle name="Hipervínculo" xfId="6" builtinId="8"/>
    <cellStyle name="Normal" xfId="0" builtinId="0"/>
    <cellStyle name="Normal 2" xfId="8" xr:uid="{3D0C25A4-0E35-B64A-A82B-E74DE0699228}"/>
    <cellStyle name="PAISES" xfId="4" xr:uid="{0BB026C2-CF7E-1C4B-ABE6-D14678B931BE}"/>
    <cellStyle name="Porcentaje" xfId="5" builtinId="5"/>
    <cellStyle name="SUB SUB CABECERA" xfId="7" xr:uid="{D93CB8A3-D6E3-6840-9F47-1B05C24D2DE1}"/>
    <cellStyle name="SUBCABECERAS" xfId="2" xr:uid="{7D4C87F2-0DA3-AA49-9999-3DCC60561B40}"/>
    <cellStyle name="TOTALS" xfId="3" xr:uid="{6ED6260A-E6C8-774F-8827-CF28708A4148}"/>
  </cellStyles>
  <dxfs count="0"/>
  <tableStyles count="0" defaultTableStyle="TableStyleMedium2" defaultPivotStyle="PivotStyleLight16"/>
  <colors>
    <mruColors>
      <color rgb="FFA5CAD6"/>
      <color rgb="FF0098AE"/>
      <color rgb="FF00E8FE"/>
      <color rgb="FF00C0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87510936132984"/>
          <c:y val="7.407407407407407E-2"/>
          <c:w val="0.84589129483814518"/>
          <c:h val="0.84167468649752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'Tabla 1'!$C$4</c:f>
              <c:strCache>
                <c:ptCount val="1"/>
                <c:pt idx="0">
                  <c:v>Solicitudes</c:v>
                </c:pt>
              </c:strCache>
            </c:strRef>
          </c:tx>
          <c:spPr>
            <a:solidFill>
              <a:srgbClr val="0098AE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8.9756488772236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B6C-4E47-A8FE-B143E28940A0}"/>
                </c:ext>
              </c:extLst>
            </c:dLbl>
            <c:dLbl>
              <c:idx val="1"/>
              <c:layout>
                <c:manualLayout>
                  <c:x val="0"/>
                  <c:y val="1.321267133275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6C-4E47-A8FE-B143E28940A0}"/>
                </c:ext>
              </c:extLst>
            </c:dLbl>
            <c:dLbl>
              <c:idx val="2"/>
              <c:layout>
                <c:manualLayout>
                  <c:x val="-5.0925337632079971E-17"/>
                  <c:y val="-6.91090696996217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6C-4E47-A8FE-B143E28940A0}"/>
                </c:ext>
              </c:extLst>
            </c:dLbl>
            <c:dLbl>
              <c:idx val="3"/>
              <c:layout>
                <c:manualLayout>
                  <c:x val="2.7777777777777779E-3"/>
                  <c:y val="-6.92621755614730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6C-4E47-A8FE-B143E28940A0}"/>
                </c:ext>
              </c:extLst>
            </c:dLbl>
            <c:dLbl>
              <c:idx val="4"/>
              <c:layout>
                <c:manualLayout>
                  <c:x val="-1.0185067526415994E-16"/>
                  <c:y val="-6.9262175561473035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6C-4E47-A8FE-B143E28940A0}"/>
                </c:ext>
              </c:extLst>
            </c:dLbl>
            <c:dLbl>
              <c:idx val="5"/>
              <c:layout>
                <c:manualLayout>
                  <c:x val="2.7777777777777779E-3"/>
                  <c:y val="-6.9262175561430602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6C-4E47-A8FE-B143E28940A0}"/>
                </c:ext>
              </c:extLst>
            </c:dLbl>
            <c:dLbl>
              <c:idx val="6"/>
              <c:layout>
                <c:manualLayout>
                  <c:x val="-1.0185067526415994E-16"/>
                  <c:y val="-6.9262175561388156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6C-4E47-A8FE-B143E28940A0}"/>
                </c:ext>
              </c:extLst>
            </c:dLbl>
            <c:dLbl>
              <c:idx val="7"/>
              <c:layout>
                <c:manualLayout>
                  <c:x val="2.7777777777777779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6C-4E47-A8FE-B143E28940A0}"/>
                </c:ext>
              </c:extLst>
            </c:dLbl>
            <c:dLbl>
              <c:idx val="8"/>
              <c:layout>
                <c:manualLayout>
                  <c:x val="2.7777777777777779E-3"/>
                  <c:y val="-4.69889180519101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6C-4E47-A8FE-B143E28940A0}"/>
                </c:ext>
              </c:extLst>
            </c:dLbl>
            <c:dLbl>
              <c:idx val="9"/>
              <c:layout>
                <c:manualLayout>
                  <c:x val="1.0185067526415994E-16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6C-4E47-A8FE-B143E28940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Poppins Medium" pitchFamily="2" charset="77"/>
                    <a:ea typeface="+mn-ea"/>
                    <a:cs typeface="Poppins Medium" pitchFamily="2" charset="77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'Tabla 1'!$B$5:$B$14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'Tabla 1'!$C$5:$C$14</c:f>
              <c:numCache>
                <c:formatCode>#,##0</c:formatCode>
                <c:ptCount val="10"/>
                <c:pt idx="0">
                  <c:v>5952</c:v>
                </c:pt>
                <c:pt idx="1">
                  <c:v>14887</c:v>
                </c:pt>
                <c:pt idx="2">
                  <c:v>16544</c:v>
                </c:pt>
                <c:pt idx="3">
                  <c:v>31740</c:v>
                </c:pt>
                <c:pt idx="4">
                  <c:v>55749</c:v>
                </c:pt>
                <c:pt idx="5">
                  <c:v>118446</c:v>
                </c:pt>
                <c:pt idx="6">
                  <c:v>88826</c:v>
                </c:pt>
                <c:pt idx="7">
                  <c:v>65482</c:v>
                </c:pt>
                <c:pt idx="8">
                  <c:v>119240</c:v>
                </c:pt>
                <c:pt idx="9">
                  <c:v>163642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6C-4E47-A8FE-B143E28940A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451189808"/>
        <c:axId val="1451191632"/>
      </c:barChart>
      <c:catAx>
        <c:axId val="145118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Poppins" pitchFamily="2" charset="77"/>
                <a:ea typeface="+mn-ea"/>
                <a:cs typeface="Poppins" pitchFamily="2" charset="77"/>
              </a:defRPr>
            </a:pPr>
            <a:endParaRPr lang="es-ES"/>
          </a:p>
        </c:txPr>
        <c:crossAx val="1451191632"/>
        <c:crosses val="autoZero"/>
        <c:auto val="1"/>
        <c:lblAlgn val="ctr"/>
        <c:lblOffset val="100"/>
        <c:noMultiLvlLbl val="0"/>
      </c:catAx>
      <c:valAx>
        <c:axId val="145119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Poppins" pitchFamily="2" charset="77"/>
                <a:ea typeface="+mn-ea"/>
                <a:cs typeface="Poppins" pitchFamily="2" charset="77"/>
              </a:defRPr>
            </a:pPr>
            <a:endParaRPr lang="es-ES"/>
          </a:p>
        </c:txPr>
        <c:crossAx val="1451189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370007994283736E-2"/>
          <c:y val="8.1278197683775727E-2"/>
          <c:w val="0.67872119758615079"/>
          <c:h val="0.89770271453819617"/>
        </c:manualLayout>
      </c:layout>
      <c:pieChart>
        <c:varyColors val="1"/>
        <c:ser>
          <c:idx val="0"/>
          <c:order val="0"/>
          <c:tx>
            <c:v>Hombres Mujeres</c:v>
          </c:tx>
          <c:dPt>
            <c:idx val="0"/>
            <c:bubble3D val="0"/>
            <c:spPr>
              <a:solidFill>
                <a:srgbClr val="0098AE"/>
              </a:solidFill>
            </c:spPr>
            <c:extLst>
              <c:ext xmlns:c16="http://schemas.microsoft.com/office/drawing/2014/chart" uri="{C3380CC4-5D6E-409C-BE32-E72D297353CC}">
                <c16:uniqueId val="{00000001-4956-B246-9578-360ED041E45B}"/>
              </c:ext>
            </c:extLst>
          </c:dPt>
          <c:dPt>
            <c:idx val="1"/>
            <c:bubble3D val="0"/>
            <c:spPr>
              <a:solidFill>
                <a:srgbClr val="A5CAD6"/>
              </a:solidFill>
            </c:spPr>
            <c:extLst>
              <c:ext xmlns:c16="http://schemas.microsoft.com/office/drawing/2014/chart" uri="{C3380CC4-5D6E-409C-BE32-E72D297353CC}">
                <c16:uniqueId val="{00000003-4956-B246-9578-360ED041E45B}"/>
              </c:ext>
            </c:extLst>
          </c:dPt>
          <c:dLbls>
            <c:dLbl>
              <c:idx val="0"/>
              <c:layout>
                <c:manualLayout>
                  <c:x val="-0.22974099935621256"/>
                  <c:y val="-0.187906332974269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56-B246-9578-360ED041E45B}"/>
                </c:ext>
              </c:extLst>
            </c:dLbl>
            <c:dLbl>
              <c:idx val="1"/>
              <c:layout>
                <c:manualLayout>
                  <c:x val="0.16031439466293129"/>
                  <c:y val="0.151903500386636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56-B246-9578-360ED041E4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 i="0">
                    <a:latin typeface="Poppins SemiBold" pitchFamily="2" charset="77"/>
                    <a:cs typeface="Poppins SemiBold" pitchFamily="2" charset="77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0.00%</c:formatCode>
              <c:ptCount val="2"/>
              <c:pt idx="0">
                <c:v>0.68067978533094808</c:v>
              </c:pt>
              <c:pt idx="1">
                <c:v>0.31932021466905186</c:v>
              </c:pt>
            </c:numLit>
          </c:val>
          <c:extLst>
            <c:ext xmlns:c16="http://schemas.microsoft.com/office/drawing/2014/chart" uri="{C3380CC4-5D6E-409C-BE32-E72D297353CC}">
              <c16:uniqueId val="{00000004-4956-B246-9578-360ED041E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7810103925688534"/>
          <c:y val="0.41628296232972845"/>
          <c:w val="0.19444616592737229"/>
          <c:h val="0.17191127053981606"/>
        </c:manualLayout>
      </c:layout>
      <c:overlay val="0"/>
      <c:txPr>
        <a:bodyPr/>
        <a:lstStyle/>
        <a:p>
          <a:pPr>
            <a:defRPr b="1" i="0">
              <a:latin typeface="Poppins SemiBold" pitchFamily="2" charset="77"/>
              <a:cs typeface="Poppins SemiBold" pitchFamily="2" charset="77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0098AE"/>
            </a:solidFill>
          </c:spPr>
          <c:dPt>
            <c:idx val="0"/>
            <c:bubble3D val="0"/>
            <c:spPr>
              <a:solidFill>
                <a:srgbClr val="0098A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118-2740-A785-5D913822E223}"/>
              </c:ext>
            </c:extLst>
          </c:dPt>
          <c:dPt>
            <c:idx val="1"/>
            <c:bubble3D val="0"/>
            <c:spPr>
              <a:solidFill>
                <a:srgbClr val="A5CAD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6-1A4F-A22C-85DF757D1D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Poppins SemiBold" pitchFamily="2" charset="77"/>
                    <a:ea typeface="+mn-ea"/>
                    <a:cs typeface="Poppins SemiBold" pitchFamily="2" charset="77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2'!$C$4:$D$4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'Tabla 2'!$C$133:$D$133</c:f>
              <c:numCache>
                <c:formatCode>#,##0</c:formatCode>
                <c:ptCount val="2"/>
                <c:pt idx="0">
                  <c:v>86219</c:v>
                </c:pt>
                <c:pt idx="1">
                  <c:v>77423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6-1A4F-A22C-85DF757D1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/>
              </a:solidFill>
              <a:latin typeface="Poppins" pitchFamily="2" charset="77"/>
              <a:ea typeface="+mn-ea"/>
              <a:cs typeface="Poppins" pitchFamily="2" charset="77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8A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95-7B41-9356-8D5806B64662}"/>
              </c:ext>
            </c:extLst>
          </c:dPt>
          <c:dPt>
            <c:idx val="1"/>
            <c:bubble3D val="0"/>
            <c:spPr>
              <a:solidFill>
                <a:srgbClr val="A5CAD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795-7B41-9356-8D5806B64662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95-7B41-9356-8D5806B64662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795-7B41-9356-8D5806B64662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95-7B41-9356-8D5806B64662}"/>
              </c:ext>
            </c:extLst>
          </c:dPt>
          <c:cat>
            <c:strRef>
              <c:f>'Tabla 3'!$C$4:$G$4</c:f>
              <c:strCache>
                <c:ptCount val="5"/>
                <c:pt idx="0">
                  <c:v>0 - 13</c:v>
                </c:pt>
                <c:pt idx="1">
                  <c:v>14 - 17</c:v>
                </c:pt>
                <c:pt idx="2">
                  <c:v>18 - 34</c:v>
                </c:pt>
                <c:pt idx="3">
                  <c:v>35 - 64</c:v>
                </c:pt>
                <c:pt idx="4">
                  <c:v>65 o más</c:v>
                </c:pt>
              </c:strCache>
            </c:strRef>
          </c:cat>
          <c:val>
            <c:numRef>
              <c:f>'Tabla 3'!$C$133:$G$133</c:f>
              <c:numCache>
                <c:formatCode>#,##0</c:formatCode>
                <c:ptCount val="5"/>
                <c:pt idx="0">
                  <c:v>24912</c:v>
                </c:pt>
                <c:pt idx="1">
                  <c:v>6729</c:v>
                </c:pt>
                <c:pt idx="2">
                  <c:v>77811</c:v>
                </c:pt>
                <c:pt idx="3">
                  <c:v>52304</c:v>
                </c:pt>
                <c:pt idx="4">
                  <c:v>1886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95-7B41-9356-8D5806B64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3828043534604888E-2"/>
          <c:y val="0.93132173250786321"/>
          <c:w val="0.84332797651457381"/>
          <c:h val="6.8678267492136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Poppins" pitchFamily="2" charset="77"/>
              <a:ea typeface="+mn-ea"/>
              <a:cs typeface="Poppins" pitchFamily="2" charset="77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55039325058638E-2"/>
          <c:y val="0.10235507246376811"/>
          <c:w val="0.5431675242995998"/>
          <c:h val="0.86050724637681164"/>
        </c:manualLayout>
      </c:layout>
      <c:pieChart>
        <c:varyColors val="1"/>
        <c:ser>
          <c:idx val="0"/>
          <c:order val="0"/>
          <c:tx>
            <c:v>Territorio Nacional  Puesto Fronterizo Extensiones familiares presentadas en Embajadas y Consulados C.I.E.*</c:v>
          </c:tx>
          <c:dPt>
            <c:idx val="0"/>
            <c:bubble3D val="0"/>
            <c:spPr>
              <a:solidFill>
                <a:srgbClr val="0098AE"/>
              </a:solidFill>
            </c:spPr>
            <c:extLst>
              <c:ext xmlns:c16="http://schemas.microsoft.com/office/drawing/2014/chart" uri="{C3380CC4-5D6E-409C-BE32-E72D297353CC}">
                <c16:uniqueId val="{00000006-3E6D-794B-87B0-1B27C221FDF1}"/>
              </c:ext>
            </c:extLst>
          </c:dPt>
          <c:dPt>
            <c:idx val="1"/>
            <c:bubble3D val="0"/>
            <c:spPr>
              <a:solidFill>
                <a:srgbClr val="A5CAD6"/>
              </a:solidFill>
            </c:spPr>
            <c:extLst>
              <c:ext xmlns:c16="http://schemas.microsoft.com/office/drawing/2014/chart" uri="{C3380CC4-5D6E-409C-BE32-E72D297353CC}">
                <c16:uniqueId val="{00000001-3E6D-794B-87B0-1B27C221FDF1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E6D-794B-87B0-1B27C221FDF1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E6D-794B-87B0-1B27C221FDF1}"/>
              </c:ext>
            </c:extLst>
          </c:dPt>
          <c:dLbls>
            <c:dLbl>
              <c:idx val="0"/>
              <c:layout>
                <c:manualLayout>
                  <c:x val="-4.7448928258967626E-2"/>
                  <c:y val="-0.206973242927967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6D-794B-87B0-1B27C221FDF1}"/>
                </c:ext>
              </c:extLst>
            </c:dLbl>
            <c:dLbl>
              <c:idx val="1"/>
              <c:layout>
                <c:manualLayout>
                  <c:x val="-8.7586176727909013E-2"/>
                  <c:y val="7.34543598716827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6D-794B-87B0-1B27C221FDF1}"/>
                </c:ext>
              </c:extLst>
            </c:dLbl>
            <c:dLbl>
              <c:idx val="2"/>
              <c:layout>
                <c:manualLayout>
                  <c:x val="9.7564851268591421E-2"/>
                  <c:y val="-4.0201224846894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6D-794B-87B0-1B27C221FDF1}"/>
                </c:ext>
              </c:extLst>
            </c:dLbl>
            <c:dLbl>
              <c:idx val="3"/>
              <c:layout>
                <c:manualLayout>
                  <c:x val="0.26372222222222225"/>
                  <c:y val="1.3944298629337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6D-794B-87B0-1B27C221F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Poppins" pitchFamily="2" charset="77"/>
                    <a:cs typeface="Poppins" pitchFamily="2" charset="77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Territorio Nacional </c:v>
              </c:pt>
              <c:pt idx="1">
                <c:v>Puesto Fronterizo</c:v>
              </c:pt>
              <c:pt idx="2">
                <c:v>Extensiones familiares presentadas en Embajadas y Consulados</c:v>
              </c:pt>
              <c:pt idx="3">
                <c:v>C.I.E.*</c:v>
              </c:pt>
            </c:strLit>
          </c:cat>
          <c:val>
            <c:numLit>
              <c:formatCode>#,##0</c:formatCode>
              <c:ptCount val="4"/>
              <c:pt idx="0">
                <c:v>158292</c:v>
              </c:pt>
              <c:pt idx="1">
                <c:v>3386</c:v>
              </c:pt>
              <c:pt idx="2">
                <c:v>1087</c:v>
              </c:pt>
              <c:pt idx="3">
                <c:v>877</c:v>
              </c:pt>
            </c:numLit>
          </c:val>
          <c:extLst>
            <c:ext xmlns:c16="http://schemas.microsoft.com/office/drawing/2014/chart" uri="{C3380CC4-5D6E-409C-BE32-E72D297353CC}">
              <c16:uniqueId val="{00000007-3E6D-794B-87B0-1B27C221F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1050">
                <a:latin typeface="Poppins" pitchFamily="2" charset="77"/>
                <a:cs typeface="Poppins" pitchFamily="2" charset="77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1100">
                <a:latin typeface="Poppins" pitchFamily="2" charset="77"/>
                <a:cs typeface="Poppins" pitchFamily="2" charset="77"/>
              </a:defRPr>
            </a:pPr>
            <a:endParaRPr lang="es-ES"/>
          </a:p>
        </c:txPr>
      </c:legendEntry>
      <c:legendEntry>
        <c:idx val="2"/>
        <c:txPr>
          <a:bodyPr/>
          <a:lstStyle/>
          <a:p>
            <a:pPr>
              <a:defRPr sz="1100">
                <a:latin typeface="Poppins" pitchFamily="2" charset="77"/>
                <a:cs typeface="Poppins" pitchFamily="2" charset="77"/>
              </a:defRPr>
            </a:pPr>
            <a:endParaRPr lang="es-ES"/>
          </a:p>
        </c:txPr>
      </c:legendEntry>
      <c:legendEntry>
        <c:idx val="3"/>
        <c:txPr>
          <a:bodyPr/>
          <a:lstStyle/>
          <a:p>
            <a:pPr>
              <a:defRPr sz="1100">
                <a:latin typeface="Poppins" pitchFamily="2" charset="77"/>
                <a:cs typeface="Poppins" pitchFamily="2" charset="77"/>
              </a:defRPr>
            </a:pPr>
            <a:endParaRPr lang="es-ES"/>
          </a:p>
        </c:txPr>
      </c:legendEntry>
      <c:layout>
        <c:manualLayout>
          <c:xMode val="edge"/>
          <c:yMode val="edge"/>
          <c:x val="0.67041204405100785"/>
          <c:y val="0.29460358567633699"/>
          <c:w val="0.2988794496742796"/>
          <c:h val="0.41458924828641019"/>
        </c:manualLayout>
      </c:layout>
      <c:overlay val="0"/>
      <c:txPr>
        <a:bodyPr/>
        <a:lstStyle/>
        <a:p>
          <a:pPr>
            <a:defRPr>
              <a:latin typeface="Poppins" pitchFamily="2" charset="77"/>
              <a:cs typeface="Poppins" pitchFamily="2" charset="77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796150481189"/>
          <c:y val="4.0915857752246335E-2"/>
          <c:w val="0.85442804024496932"/>
          <c:h val="0.74042434049819117"/>
        </c:manualLayout>
      </c:layout>
      <c:barChart>
        <c:barDir val="col"/>
        <c:grouping val="clustered"/>
        <c:varyColors val="0"/>
        <c:ser>
          <c:idx val="0"/>
          <c:order val="0"/>
          <c:tx>
            <c:v>Territorio Nacional </c:v>
          </c:tx>
          <c:spPr>
            <a:solidFill>
              <a:srgbClr val="0098AE"/>
            </a:solidFill>
          </c:spPr>
          <c:invertIfNegative val="0"/>
          <c:dLbls>
            <c:dLbl>
              <c:idx val="1"/>
              <c:layout>
                <c:manualLayout>
                  <c:x val="0.10555555555555556"/>
                  <c:y val="4.888685348281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4B-964F-BE5E-12E371B828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Poppins" pitchFamily="2" charset="77"/>
                    <a:cs typeface="Poppins" pitchFamily="2" charset="77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#,##0</c:formatCode>
              <c:ptCount val="2"/>
              <c:pt idx="0">
                <c:v>114497</c:v>
              </c:pt>
              <c:pt idx="1">
                <c:v>158292</c:v>
              </c:pt>
            </c:numLit>
          </c:val>
          <c:extLst>
            <c:ext xmlns:c16="http://schemas.microsoft.com/office/drawing/2014/chart" uri="{C3380CC4-5D6E-409C-BE32-E72D297353CC}">
              <c16:uniqueId val="{00000001-CB4B-964F-BE5E-12E371B82877}"/>
            </c:ext>
          </c:extLst>
        </c:ser>
        <c:ser>
          <c:idx val="1"/>
          <c:order val="1"/>
          <c:tx>
            <c:v>Puesto Fronterizo</c:v>
          </c:tx>
          <c:spPr>
            <a:solidFill>
              <a:srgbClr val="A5CAD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Poppins" pitchFamily="2" charset="77"/>
                    <a:cs typeface="Poppins" pitchFamily="2" charset="77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#,##0</c:formatCode>
              <c:ptCount val="2"/>
              <c:pt idx="0">
                <c:v>2715</c:v>
              </c:pt>
              <c:pt idx="1">
                <c:v>3386</c:v>
              </c:pt>
            </c:numLit>
          </c:val>
          <c:extLst>
            <c:ext xmlns:c16="http://schemas.microsoft.com/office/drawing/2014/chart" uri="{C3380CC4-5D6E-409C-BE32-E72D297353CC}">
              <c16:uniqueId val="{00000002-CB4B-964F-BE5E-12E371B82877}"/>
            </c:ext>
          </c:extLst>
        </c:ser>
        <c:ser>
          <c:idx val="2"/>
          <c:order val="2"/>
          <c:tx>
            <c:v>Extensiones familiares presentadas en Embajadas y Consulados</c:v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Poppins" pitchFamily="2" charset="77"/>
                    <a:cs typeface="Poppins" pitchFamily="2" charset="77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#,##0</c:formatCode>
              <c:ptCount val="2"/>
              <c:pt idx="0">
                <c:v>1098</c:v>
              </c:pt>
              <c:pt idx="1">
                <c:v>1087</c:v>
              </c:pt>
            </c:numLit>
          </c:val>
          <c:extLst>
            <c:ext xmlns:c16="http://schemas.microsoft.com/office/drawing/2014/chart" uri="{C3380CC4-5D6E-409C-BE32-E72D297353CC}">
              <c16:uniqueId val="{00000003-CB4B-964F-BE5E-12E371B82877}"/>
            </c:ext>
          </c:extLst>
        </c:ser>
        <c:ser>
          <c:idx val="3"/>
          <c:order val="3"/>
          <c:tx>
            <c:v>C.I.E.*</c:v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Poppins" pitchFamily="2" charset="77"/>
                    <a:cs typeface="Poppins" pitchFamily="2" charset="77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2"/>
              <c:pt idx="0">
                <c:v>2022</c:v>
              </c:pt>
              <c:pt idx="1">
                <c:v>2023</c:v>
              </c:pt>
            </c:numLit>
          </c:cat>
          <c:val>
            <c:numLit>
              <c:formatCode>#,##0</c:formatCode>
              <c:ptCount val="2"/>
              <c:pt idx="0">
                <c:v>932</c:v>
              </c:pt>
              <c:pt idx="1">
                <c:v>877</c:v>
              </c:pt>
            </c:numLit>
          </c:val>
          <c:extLst>
            <c:ext xmlns:c16="http://schemas.microsoft.com/office/drawing/2014/chart" uri="{C3380CC4-5D6E-409C-BE32-E72D297353CC}">
              <c16:uniqueId val="{00000004-CB4B-964F-BE5E-12E371B828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12480"/>
        <c:axId val="145568512"/>
      </c:barChart>
      <c:catAx>
        <c:axId val="14581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Poppins" pitchFamily="2" charset="77"/>
                <a:cs typeface="Poppins" pitchFamily="2" charset="77"/>
              </a:defRPr>
            </a:pPr>
            <a:endParaRPr lang="es-ES"/>
          </a:p>
        </c:txPr>
        <c:crossAx val="145568512"/>
        <c:crosses val="autoZero"/>
        <c:auto val="1"/>
        <c:lblAlgn val="ctr"/>
        <c:lblOffset val="100"/>
        <c:noMultiLvlLbl val="0"/>
      </c:catAx>
      <c:valAx>
        <c:axId val="145568512"/>
        <c:scaling>
          <c:orientation val="minMax"/>
          <c:max val="16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Poppins" pitchFamily="2" charset="77"/>
                <a:cs typeface="Poppins" pitchFamily="2" charset="77"/>
              </a:defRPr>
            </a:pPr>
            <a:endParaRPr lang="es-ES"/>
          </a:p>
        </c:txPr>
        <c:crossAx val="1458124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6526284133794732E-3"/>
          <c:y val="0.82930650258314687"/>
          <c:w val="0.97968066491688544"/>
          <c:h val="0.17069349741685319"/>
        </c:manualLayout>
      </c:layout>
      <c:overlay val="0"/>
      <c:txPr>
        <a:bodyPr/>
        <a:lstStyle/>
        <a:p>
          <a:pPr>
            <a:defRPr>
              <a:latin typeface="Poppins" pitchFamily="2" charset="77"/>
              <a:cs typeface="Poppins" pitchFamily="2" charset="77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30275531702032"/>
          <c:y val="3.179279948497004E-2"/>
          <c:w val="0.57528006308628465"/>
          <c:h val="0.96820720051502995"/>
        </c:manualLayout>
      </c:layout>
      <c:pieChart>
        <c:varyColors val="1"/>
        <c:ser>
          <c:idx val="0"/>
          <c:order val="0"/>
          <c:tx>
            <c:v>Hombres Mujeres</c:v>
          </c:tx>
          <c:spPr>
            <a:solidFill>
              <a:srgbClr val="FCB2F1"/>
            </a:solidFill>
          </c:spPr>
          <c:explosion val="25"/>
          <c:dPt>
            <c:idx val="0"/>
            <c:bubble3D val="0"/>
            <c:explosion val="8"/>
            <c:spPr>
              <a:solidFill>
                <a:srgbClr val="0098AE"/>
              </a:solidFill>
            </c:spPr>
            <c:extLst>
              <c:ext xmlns:c16="http://schemas.microsoft.com/office/drawing/2014/chart" uri="{C3380CC4-5D6E-409C-BE32-E72D297353CC}">
                <c16:uniqueId val="{00000001-87CD-394B-A760-F14A569B766C}"/>
              </c:ext>
            </c:extLst>
          </c:dPt>
          <c:dPt>
            <c:idx val="1"/>
            <c:bubble3D val="0"/>
            <c:explosion val="0"/>
            <c:spPr>
              <a:solidFill>
                <a:srgbClr val="A5CAD6"/>
              </a:solidFill>
            </c:spPr>
            <c:extLst>
              <c:ext xmlns:c16="http://schemas.microsoft.com/office/drawing/2014/chart" uri="{C3380CC4-5D6E-409C-BE32-E72D297353CC}">
                <c16:uniqueId val="{00000003-87CD-394B-A760-F14A569B766C}"/>
              </c:ext>
            </c:extLst>
          </c:dPt>
          <c:dLbls>
            <c:dLbl>
              <c:idx val="0"/>
              <c:layout>
                <c:manualLayout>
                  <c:x val="-0.18210044372256171"/>
                  <c:y val="0.10566037735849061"/>
                </c:manualLayout>
              </c:layout>
              <c:spPr/>
              <c:txPr>
                <a:bodyPr/>
                <a:lstStyle/>
                <a:p>
                  <a:pPr>
                    <a:defRPr sz="1200" b="0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CD-394B-A760-F14A569B766C}"/>
                </c:ext>
              </c:extLst>
            </c:dLbl>
            <c:dLbl>
              <c:idx val="1"/>
              <c:layout>
                <c:manualLayout>
                  <c:x val="0.19405835481327166"/>
                  <c:y val="-9.3798048828802147E-2"/>
                </c:manualLayout>
              </c:layout>
              <c:spPr/>
              <c:txPr>
                <a:bodyPr/>
                <a:lstStyle/>
                <a:p>
                  <a:pPr>
                    <a:defRPr sz="1200" b="0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CD-394B-A760-F14A569B76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0" i="0">
                    <a:latin typeface="Poppins SemiBold" pitchFamily="2" charset="77"/>
                    <a:cs typeface="Poppins SemiBold" pitchFamily="2" charset="77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</c:formatCode>
              <c:ptCount val="2"/>
              <c:pt idx="0">
                <c:v>16265</c:v>
              </c:pt>
              <c:pt idx="1">
                <c:v>17708</c:v>
              </c:pt>
            </c:numLit>
          </c:val>
          <c:extLst>
            <c:ext xmlns:c16="http://schemas.microsoft.com/office/drawing/2014/chart" uri="{C3380CC4-5D6E-409C-BE32-E72D297353CC}">
              <c16:uniqueId val="{00000004-87CD-394B-A760-F14A569B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30732201075757"/>
          <c:y val="0.42305709899470112"/>
          <c:w val="0.23669276239798884"/>
          <c:h val="0.1538289856625065"/>
        </c:manualLayout>
      </c:layout>
      <c:overlay val="0"/>
      <c:txPr>
        <a:bodyPr/>
        <a:lstStyle/>
        <a:p>
          <a:pPr rtl="0">
            <a:defRPr sz="1100" b="1" i="0">
              <a:latin typeface="Poppins SemiBold" pitchFamily="2" charset="77"/>
              <a:cs typeface="Poppins SemiBold" pitchFamily="2" charset="77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0 -13 14 - 17 18 - 34 35 - 64 65 o más</c:v>
          </c:tx>
          <c:dPt>
            <c:idx val="0"/>
            <c:bubble3D val="0"/>
            <c:explosion val="2"/>
            <c:spPr>
              <a:solidFill>
                <a:srgbClr val="0098AE"/>
              </a:solidFill>
            </c:spPr>
            <c:extLst>
              <c:ext xmlns:c16="http://schemas.microsoft.com/office/drawing/2014/chart" uri="{C3380CC4-5D6E-409C-BE32-E72D297353CC}">
                <c16:uniqueId val="{00000001-BC89-6749-9659-D7F083ACE8AD}"/>
              </c:ext>
            </c:extLst>
          </c:dPt>
          <c:dPt>
            <c:idx val="1"/>
            <c:bubble3D val="0"/>
            <c:spPr>
              <a:solidFill>
                <a:srgbClr val="A5CAD6"/>
              </a:solidFill>
            </c:spPr>
            <c:extLst>
              <c:ext xmlns:c16="http://schemas.microsoft.com/office/drawing/2014/chart" uri="{C3380CC4-5D6E-409C-BE32-E72D297353CC}">
                <c16:uniqueId val="{00000003-BC89-6749-9659-D7F083ACE8AD}"/>
              </c:ext>
            </c:extLst>
          </c:dPt>
          <c:dPt>
            <c:idx val="2"/>
            <c:bubble3D val="0"/>
            <c:spPr>
              <a:solidFill>
                <a:schemeClr val="accent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C89-6749-9659-D7F083ACE8AD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C89-6749-9659-D7F083ACE8AD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BC89-6749-9659-D7F083ACE8AD}"/>
              </c:ext>
            </c:extLst>
          </c:dPt>
          <c:dLbls>
            <c:dLbl>
              <c:idx val="0"/>
              <c:layout>
                <c:manualLayout>
                  <c:x val="6.0193962241206336E-2"/>
                  <c:y val="-2.2923830022977241E-2"/>
                </c:manualLayout>
              </c:layout>
              <c:spPr/>
              <c:txPr>
                <a:bodyPr/>
                <a:lstStyle/>
                <a:p>
                  <a:pPr>
                    <a:defRPr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89-6749-9659-D7F083ACE8AD}"/>
                </c:ext>
              </c:extLst>
            </c:dLbl>
            <c:dLbl>
              <c:idx val="1"/>
              <c:layout>
                <c:manualLayout>
                  <c:x val="3.7512136204213412E-2"/>
                  <c:y val="2.7777777777777776E-2"/>
                </c:manualLayout>
              </c:layout>
              <c:spPr/>
              <c:txPr>
                <a:bodyPr/>
                <a:lstStyle/>
                <a:p>
                  <a:pPr>
                    <a:defRPr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89-6749-9659-D7F083ACE8AD}"/>
                </c:ext>
              </c:extLst>
            </c:dLbl>
            <c:dLbl>
              <c:idx val="2"/>
              <c:layout>
                <c:manualLayout>
                  <c:x val="9.1306356975648317E-2"/>
                  <c:y val="-3.2263302727297494E-2"/>
                </c:manualLayout>
              </c:layout>
              <c:spPr/>
              <c:txPr>
                <a:bodyPr/>
                <a:lstStyle/>
                <a:p>
                  <a:pPr>
                    <a:defRPr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89-6749-9659-D7F083ACE8AD}"/>
                </c:ext>
              </c:extLst>
            </c:dLbl>
            <c:dLbl>
              <c:idx val="3"/>
              <c:layout>
                <c:manualLayout>
                  <c:x val="-5.5637237823148215E-2"/>
                  <c:y val="4.1666666666666664E-2"/>
                </c:manualLayout>
              </c:layout>
              <c:spPr/>
              <c:txPr>
                <a:bodyPr/>
                <a:lstStyle/>
                <a:p>
                  <a:pPr>
                    <a:defRPr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89-6749-9659-D7F083ACE8AD}"/>
                </c:ext>
              </c:extLst>
            </c:dLbl>
            <c:dLbl>
              <c:idx val="4"/>
              <c:layout>
                <c:manualLayout>
                  <c:x val="-7.7777777777777779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89-6749-9659-D7F083ACE8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0">
                    <a:latin typeface="Poppins SemiBold" pitchFamily="2" charset="77"/>
                    <a:cs typeface="Poppins SemiBold" pitchFamily="2" charset="77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5"/>
              <c:pt idx="0">
                <c:v>0 -13</c:v>
              </c:pt>
              <c:pt idx="1">
                <c:v>14 - 17</c:v>
              </c:pt>
              <c:pt idx="2">
                <c:v>18 - 34</c:v>
              </c:pt>
              <c:pt idx="3">
                <c:v>35 - 64</c:v>
              </c:pt>
              <c:pt idx="4">
                <c:v>65 o más</c:v>
              </c:pt>
            </c:strLit>
          </c:cat>
          <c:val>
            <c:numLit>
              <c:formatCode>#,##0</c:formatCode>
              <c:ptCount val="5"/>
              <c:pt idx="0">
                <c:v>5988</c:v>
              </c:pt>
              <c:pt idx="1">
                <c:v>1312</c:v>
              </c:pt>
              <c:pt idx="2">
                <c:v>10747</c:v>
              </c:pt>
              <c:pt idx="3">
                <c:v>13909</c:v>
              </c:pt>
              <c:pt idx="4">
                <c:v>2017</c:v>
              </c:pt>
            </c:numLit>
          </c:val>
          <c:extLst>
            <c:ext xmlns:c16="http://schemas.microsoft.com/office/drawing/2014/chart" uri="{C3380CC4-5D6E-409C-BE32-E72D297353CC}">
              <c16:uniqueId val="{00000008-BC89-6749-9659-D7F083ACE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87053167026679"/>
          <c:y val="3.6653178769320505E-2"/>
          <c:w val="0.15036884769934733"/>
          <c:h val="0.33918671624380287"/>
        </c:manualLayout>
      </c:layout>
      <c:overlay val="0"/>
      <c:txPr>
        <a:bodyPr/>
        <a:lstStyle/>
        <a:p>
          <a:pPr>
            <a:defRPr sz="1100" b="1" i="0">
              <a:latin typeface="Poppins SemiBold" pitchFamily="2" charset="77"/>
              <a:cs typeface="Poppins SemiBold" pitchFamily="2" charset="77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184479886968942"/>
          <c:y val="6.0226420195329658E-2"/>
          <c:w val="0.64170582541916565"/>
          <c:h val="0.7574818703217653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98AE"/>
              </a:solidFill>
            </c:spPr>
            <c:extLst>
              <c:ext xmlns:c16="http://schemas.microsoft.com/office/drawing/2014/chart" uri="{C3380CC4-5D6E-409C-BE32-E72D297353CC}">
                <c16:uniqueId val="{00000001-B339-2A4A-8BED-0D3470205580}"/>
              </c:ext>
            </c:extLst>
          </c:dPt>
          <c:dPt>
            <c:idx val="1"/>
            <c:bubble3D val="0"/>
            <c:spPr>
              <a:solidFill>
                <a:srgbClr val="A5CAD6"/>
              </a:solidFill>
            </c:spPr>
            <c:extLst>
              <c:ext xmlns:c16="http://schemas.microsoft.com/office/drawing/2014/chart" uri="{C3380CC4-5D6E-409C-BE32-E72D297353CC}">
                <c16:uniqueId val="{00000003-B339-2A4A-8BED-0D3470205580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339-2A4A-8BED-0D3470205580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B339-2A4A-8BED-0D3470205580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8-B339-2A4A-8BED-0D3470205580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A-B339-2A4A-8BED-0D3470205580}"/>
              </c:ext>
            </c:extLst>
          </c:dPt>
          <c:dLbls>
            <c:dLbl>
              <c:idx val="0"/>
              <c:layout>
                <c:manualLayout>
                  <c:x val="0.05"/>
                  <c:y val="-6.9444444444444448E-2"/>
                </c:manualLayout>
              </c:layout>
              <c:spPr/>
              <c:txPr>
                <a:bodyPr/>
                <a:lstStyle/>
                <a:p>
                  <a:pPr>
                    <a:defRPr sz="1100"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39-2A4A-8BED-0D3470205580}"/>
                </c:ext>
              </c:extLst>
            </c:dLbl>
            <c:dLbl>
              <c:idx val="1"/>
              <c:layout>
                <c:manualLayout>
                  <c:x val="-2.5420551250572422E-7"/>
                  <c:y val="2.3963044619422572E-2"/>
                </c:manualLayout>
              </c:layout>
              <c:spPr/>
              <c:txPr>
                <a:bodyPr/>
                <a:lstStyle/>
                <a:p>
                  <a:pPr>
                    <a:defRPr sz="1100"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39-2A4A-8BED-0D3470205580}"/>
                </c:ext>
              </c:extLst>
            </c:dLbl>
            <c:dLbl>
              <c:idx val="2"/>
              <c:layout>
                <c:manualLayout>
                  <c:x val="-1.8018849338747912E-2"/>
                  <c:y val="2.4666876640419947E-2"/>
                </c:manualLayout>
              </c:layout>
              <c:spPr/>
              <c:txPr>
                <a:bodyPr/>
                <a:lstStyle/>
                <a:p>
                  <a:pPr>
                    <a:defRPr sz="1100"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39-2A4A-8BED-0D3470205580}"/>
                </c:ext>
              </c:extLst>
            </c:dLbl>
            <c:dLbl>
              <c:idx val="3"/>
              <c:layout>
                <c:manualLayout>
                  <c:x val="-0.11622301449606935"/>
                  <c:y val="9.7776377952755907E-3"/>
                </c:manualLayout>
              </c:layout>
              <c:spPr/>
              <c:txPr>
                <a:bodyPr/>
                <a:lstStyle/>
                <a:p>
                  <a:pPr>
                    <a:defRPr sz="1100"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39-2A4A-8BED-0D3470205580}"/>
                </c:ext>
              </c:extLst>
            </c:dLbl>
            <c:dLbl>
              <c:idx val="4"/>
              <c:layout>
                <c:manualLayout>
                  <c:x val="-5.1654814334648844E-2"/>
                  <c:y val="-3.7538687664041996E-2"/>
                </c:manualLayout>
              </c:layout>
              <c:spPr/>
              <c:txPr>
                <a:bodyPr/>
                <a:lstStyle/>
                <a:p>
                  <a:pPr>
                    <a:defRPr sz="1100"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39-2A4A-8BED-0D3470205580}"/>
                </c:ext>
              </c:extLst>
            </c:dLbl>
            <c:dLbl>
              <c:idx val="5"/>
              <c:layout>
                <c:manualLayout>
                  <c:x val="-1.4938132733408323E-2"/>
                  <c:y val="-4.523254593175853E-3"/>
                </c:manualLayout>
              </c:layout>
              <c:spPr/>
              <c:txPr>
                <a:bodyPr/>
                <a:lstStyle/>
                <a:p>
                  <a:pPr>
                    <a:defRPr sz="1100" b="1" i="0">
                      <a:latin typeface="Poppins SemiBold" pitchFamily="2" charset="77"/>
                      <a:cs typeface="Poppins SemiBold" pitchFamily="2" charset="77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39-2A4A-8BED-0D34702055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>
                    <a:latin typeface="Poppins SemiBold" pitchFamily="2" charset="77"/>
                    <a:cs typeface="Poppins SemiBold" pitchFamily="2" charset="77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Francia</c:v>
              </c:pt>
              <c:pt idx="1">
                <c:v>Alemania</c:v>
              </c:pt>
              <c:pt idx="2">
                <c:v>Países Bajos</c:v>
              </c:pt>
              <c:pt idx="3">
                <c:v>Bélgica</c:v>
              </c:pt>
              <c:pt idx="4">
                <c:v>Suiza</c:v>
              </c:pt>
              <c:pt idx="5">
                <c:v>Otros</c:v>
              </c:pt>
            </c:strLit>
          </c:cat>
          <c:val>
            <c:numLit>
              <c:formatCode>0.00%</c:formatCode>
              <c:ptCount val="6"/>
              <c:pt idx="0">
                <c:v>0.37331849903914233</c:v>
              </c:pt>
              <c:pt idx="1">
                <c:v>0.30504703145544654</c:v>
              </c:pt>
              <c:pt idx="2">
                <c:v>9.4467482552847176E-2</c:v>
              </c:pt>
              <c:pt idx="3">
                <c:v>7.2013755436431681E-2</c:v>
              </c:pt>
              <c:pt idx="4">
                <c:v>5.7044604025488013E-2</c:v>
              </c:pt>
              <c:pt idx="5">
                <c:v>9.8108627490644307E-2</c:v>
              </c:pt>
            </c:numLit>
          </c:val>
          <c:extLst>
            <c:ext xmlns:c16="http://schemas.microsoft.com/office/drawing/2014/chart" uri="{C3380CC4-5D6E-409C-BE32-E72D297353CC}">
              <c16:uniqueId val="{0000000B-B339-2A4A-8BED-0D347020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0481592343329962E-2"/>
          <c:y val="0.892503937007874"/>
          <c:w val="0.94553596054730438"/>
          <c:h val="7.9744251968503987E-2"/>
        </c:manualLayout>
      </c:layout>
      <c:overlay val="0"/>
      <c:txPr>
        <a:bodyPr/>
        <a:lstStyle/>
        <a:p>
          <a:pPr>
            <a:defRPr sz="1100" b="0" i="0">
              <a:latin typeface="Poppins Medium" pitchFamily="2" charset="77"/>
              <a:cs typeface="Poppins Medium" pitchFamily="2" charset="77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779102803900066"/>
          <c:y val="2.1599922709047873E-2"/>
          <c:w val="0.71685335663999283"/>
          <c:h val="0.846370706729143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98AE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/>
            </c:spPr>
            <c:extLst>
              <c:ext xmlns:c16="http://schemas.microsoft.com/office/drawing/2014/chart" uri="{C3380CC4-5D6E-409C-BE32-E72D297353CC}">
                <c16:uniqueId val="{00000001-C6BF-9545-9598-4693E94F4C49}"/>
              </c:ext>
            </c:extLst>
          </c:dPt>
          <c:dPt>
            <c:idx val="1"/>
            <c:bubble3D val="0"/>
            <c:spPr>
              <a:solidFill>
                <a:srgbClr val="A5CAD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C6BF-9545-9598-4693E94F4C49}"/>
              </c:ext>
            </c:extLst>
          </c:dPt>
          <c:dPt>
            <c:idx val="2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F-9545-9598-4693E94F4C49}"/>
              </c:ext>
            </c:extLst>
          </c:dPt>
          <c:dPt>
            <c:idx val="3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6-C6BF-9545-9598-4693E94F4C49}"/>
              </c:ext>
            </c:extLst>
          </c:dPt>
          <c:dPt>
            <c:idx val="4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C6BF-9545-9598-4693E94F4C49}"/>
              </c:ext>
            </c:extLst>
          </c:dPt>
          <c:dPt>
            <c:idx val="5"/>
            <c:bubble3D val="0"/>
            <c:spPr>
              <a:solidFill>
                <a:srgbClr val="00B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A-C6BF-9545-9598-4693E94F4C4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0098AE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6BF-9545-9598-4693E94F4C4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A5CA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6BF-9545-9598-4693E94F4C4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6BF-9545-9598-4693E94F4C4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6BF-9545-9598-4693E94F4C49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C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C6BF-9545-9598-4693E94F4C4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rgbClr val="00B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C6BF-9545-9598-4693E94F4C4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Francia</c:v>
              </c:pt>
              <c:pt idx="1">
                <c:v>Croacia</c:v>
              </c:pt>
              <c:pt idx="2">
                <c:v>Austria</c:v>
              </c:pt>
              <c:pt idx="3">
                <c:v>Italia</c:v>
              </c:pt>
              <c:pt idx="4">
                <c:v>República de Eslovenia</c:v>
              </c:pt>
              <c:pt idx="5">
                <c:v>Otros</c:v>
              </c:pt>
            </c:strLit>
          </c:cat>
          <c:val>
            <c:numLit>
              <c:formatCode>0.00%</c:formatCode>
              <c:ptCount val="6"/>
              <c:pt idx="0">
                <c:v>0.30377906976744184</c:v>
              </c:pt>
              <c:pt idx="1">
                <c:v>0.13662790697674418</c:v>
              </c:pt>
              <c:pt idx="2">
                <c:v>0.10901162790697674</c:v>
              </c:pt>
              <c:pt idx="3">
                <c:v>9.1569767441860461E-2</c:v>
              </c:pt>
              <c:pt idx="4">
                <c:v>6.9767441860465115E-2</c:v>
              </c:pt>
              <c:pt idx="5">
                <c:v>0.2892441860465117</c:v>
              </c:pt>
            </c:numLit>
          </c:val>
          <c:extLst>
            <c:ext xmlns:c16="http://schemas.microsoft.com/office/drawing/2014/chart" uri="{C3380CC4-5D6E-409C-BE32-E72D297353CC}">
              <c16:uniqueId val="{0000000B-C6BF-9545-9598-4693E94F4C49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596900</xdr:rowOff>
    </xdr:to>
    <xdr:pic>
      <xdr:nvPicPr>
        <xdr:cNvPr id="2" name="Imagen 1" descr="Logo Gobierno de España, Ministerio del Interior&#10;">
          <a:extLst>
            <a:ext uri="{FF2B5EF4-FFF2-40B4-BE49-F238E27FC236}">
              <a16:creationId xmlns:a16="http://schemas.microsoft.com/office/drawing/2014/main" id="{C8B0A95C-2921-B64E-BF11-EE940CAFA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0"/>
          <a:ext cx="19558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7</xdr:col>
      <xdr:colOff>428627</xdr:colOff>
      <xdr:row>0</xdr:row>
      <xdr:rowOff>606425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1A2EF7D-DD26-8D4A-95D0-78A6E3E3DC65}"/>
            </a:ext>
          </a:extLst>
        </xdr:cNvPr>
        <xdr:cNvSpPr>
          <a:spLocks noChangeArrowheads="1"/>
        </xdr:cNvSpPr>
      </xdr:nvSpPr>
      <xdr:spPr bwMode="auto">
        <a:xfrm>
          <a:off x="2159000" y="0"/>
          <a:ext cx="3730627" cy="606425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27432" bIns="0" anchor="b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Poppins" pitchFamily="2" charset="77"/>
              <a:cs typeface="Poppins" pitchFamily="2" charset="77"/>
            </a:rPr>
            <a:t>SUBSECRETARÍA DEL INTERIOR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Poppins" pitchFamily="2" charset="77"/>
              <a:cs typeface="Poppins" pitchFamily="2" charset="77"/>
            </a:rPr>
            <a:t>DIRECCIÓN GENERAL DE PROTECCIÓN INTERNACIONAL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</xdr:row>
      <xdr:rowOff>25400</xdr:rowOff>
    </xdr:from>
    <xdr:to>
      <xdr:col>5</xdr:col>
      <xdr:colOff>730250</xdr:colOff>
      <xdr:row>46</xdr:row>
      <xdr:rowOff>127000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70A7EF2-C05B-5144-B591-6830FD5D7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35</xdr:row>
      <xdr:rowOff>193674</xdr:rowOff>
    </xdr:from>
    <xdr:to>
      <xdr:col>5</xdr:col>
      <xdr:colOff>241299</xdr:colOff>
      <xdr:row>56</xdr:row>
      <xdr:rowOff>38099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DF6B4A40-C27C-9B43-BCF7-C891883AF7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</xdr:col>
      <xdr:colOff>1943100</xdr:colOff>
      <xdr:row>0</xdr:row>
      <xdr:rowOff>596900</xdr:rowOff>
    </xdr:to>
    <xdr:pic>
      <xdr:nvPicPr>
        <xdr:cNvPr id="2" name="Imagen 1" descr="Logo Gobierno de España, Ministerio del Interior&#10;">
          <a:extLst>
            <a:ext uri="{FF2B5EF4-FFF2-40B4-BE49-F238E27FC236}">
              <a16:creationId xmlns:a16="http://schemas.microsoft.com/office/drawing/2014/main" id="{6FB90664-0371-8443-8CB0-C7B237D3F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955800" cy="59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2070100</xdr:colOff>
      <xdr:row>0</xdr:row>
      <xdr:rowOff>1</xdr:rowOff>
    </xdr:from>
    <xdr:to>
      <xdr:col>1</xdr:col>
      <xdr:colOff>8429627</xdr:colOff>
      <xdr:row>0</xdr:row>
      <xdr:rowOff>584201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641B5BA1-7B32-624A-9A12-3149F13133C4}"/>
            </a:ext>
          </a:extLst>
        </xdr:cNvPr>
        <xdr:cNvSpPr>
          <a:spLocks noChangeArrowheads="1"/>
        </xdr:cNvSpPr>
      </xdr:nvSpPr>
      <xdr:spPr bwMode="auto">
        <a:xfrm>
          <a:off x="2235200" y="1"/>
          <a:ext cx="6359527" cy="584200"/>
        </a:xfrm>
        <a:prstGeom prst="rect">
          <a:avLst/>
        </a:prstGeom>
        <a:noFill/>
        <a:ln>
          <a:noFill/>
        </a:ln>
      </xdr:spPr>
      <xdr:txBody>
        <a:bodyPr vertOverflow="clip" wrap="square" lIns="0" tIns="22860" rIns="27432" bIns="0" anchor="b" upright="1"/>
        <a:lstStyle/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Poppins" pitchFamily="2" charset="77"/>
              <a:cs typeface="Poppins" pitchFamily="2" charset="77"/>
            </a:rPr>
            <a:t>SUBSECRETARÍA DEL INTERIOR</a:t>
          </a:r>
        </a:p>
        <a:p>
          <a:pPr algn="l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Poppins" pitchFamily="2" charset="77"/>
              <a:cs typeface="Poppins" pitchFamily="2" charset="77"/>
            </a:rPr>
            <a:t>DIRECCIÓN GENERAL DE PROTECCIÓN INTERNACIONAL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4233</xdr:colOff>
      <xdr:row>15</xdr:row>
      <xdr:rowOff>198967</xdr:rowOff>
    </xdr:from>
    <xdr:to>
      <xdr:col>4</xdr:col>
      <xdr:colOff>867833</xdr:colOff>
      <xdr:row>29</xdr:row>
      <xdr:rowOff>97367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4FBCE04-F832-404A-BC78-5FE7AE1D7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8467</xdr:colOff>
      <xdr:row>134</xdr:row>
      <xdr:rowOff>29634</xdr:rowOff>
    </xdr:from>
    <xdr:to>
      <xdr:col>5</xdr:col>
      <xdr:colOff>440267</xdr:colOff>
      <xdr:row>155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C603891-EBAF-5744-BA56-C15F5E233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33867</xdr:colOff>
      <xdr:row>134</xdr:row>
      <xdr:rowOff>16931</xdr:rowOff>
    </xdr:from>
    <xdr:to>
      <xdr:col>8</xdr:col>
      <xdr:colOff>25400</xdr:colOff>
      <xdr:row>159</xdr:row>
      <xdr:rowOff>59266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A79F28-BAF7-CA44-B228-316A6A417B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61736</xdr:colOff>
      <xdr:row>140</xdr:row>
      <xdr:rowOff>199437</xdr:rowOff>
    </xdr:from>
    <xdr:to>
      <xdr:col>7</xdr:col>
      <xdr:colOff>134408</xdr:colOff>
      <xdr:row>162</xdr:row>
      <xdr:rowOff>142287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E5EA7428-07F6-ED44-BE65-3826FF3ED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1038225</xdr:colOff>
      <xdr:row>172</xdr:row>
      <xdr:rowOff>100010</xdr:rowOff>
    </xdr:from>
    <xdr:to>
      <xdr:col>7</xdr:col>
      <xdr:colOff>95250</xdr:colOff>
      <xdr:row>202</xdr:row>
      <xdr:rowOff>165100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E125E849-D782-164E-93A9-8F94A0487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79</xdr:row>
      <xdr:rowOff>152400</xdr:rowOff>
    </xdr:from>
    <xdr:to>
      <xdr:col>5</xdr:col>
      <xdr:colOff>38101</xdr:colOff>
      <xdr:row>95</xdr:row>
      <xdr:rowOff>85725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9092DA9C-B119-864C-AFA7-51DBC6CCC9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80</xdr:row>
      <xdr:rowOff>85724</xdr:rowOff>
    </xdr:from>
    <xdr:to>
      <xdr:col>8</xdr:col>
      <xdr:colOff>355599</xdr:colOff>
      <xdr:row>100</xdr:row>
      <xdr:rowOff>190499</xdr:rowOff>
    </xdr:to>
    <xdr:graphicFrame macro="">
      <xdr:nvGraphicFramePr>
        <xdr:cNvPr id="2" name="4 Gráfico">
          <a:extLst>
            <a:ext uri="{FF2B5EF4-FFF2-40B4-BE49-F238E27FC236}">
              <a16:creationId xmlns:a16="http://schemas.microsoft.com/office/drawing/2014/main" id="{BC11C04E-6300-124B-BB68-93D7B2E955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34</xdr:row>
      <xdr:rowOff>88900</xdr:rowOff>
    </xdr:from>
    <xdr:to>
      <xdr:col>7</xdr:col>
      <xdr:colOff>241300</xdr:colOff>
      <xdr:row>59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E3F1E0A8-407A-9A45-B8E6-9B35F0041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D3034-139E-A744-A656-8CE61718DCDE}">
  <dimension ref="B1:D21"/>
  <sheetViews>
    <sheetView workbookViewId="0">
      <selection activeCell="J20" sqref="J20"/>
    </sheetView>
  </sheetViews>
  <sheetFormatPr baseColWidth="10" defaultRowHeight="16"/>
  <cols>
    <col min="1" max="1" width="2.6640625" customWidth="1"/>
    <col min="2" max="2" width="25.6640625" customWidth="1"/>
    <col min="3" max="3" width="2.6640625" customWidth="1"/>
    <col min="4" max="4" width="10.83203125" customWidth="1"/>
  </cols>
  <sheetData>
    <row r="1" spans="2:4" ht="48" customHeight="1"/>
    <row r="3" spans="2:4" ht="18">
      <c r="B3" s="6" t="s">
        <v>0</v>
      </c>
    </row>
    <row r="6" spans="2:4">
      <c r="B6" s="7" t="s">
        <v>1</v>
      </c>
      <c r="C6" s="8"/>
      <c r="D6" s="8"/>
    </row>
    <row r="7" spans="2:4">
      <c r="B7" s="9" t="s">
        <v>2</v>
      </c>
      <c r="C7" s="8"/>
      <c r="D7" s="8"/>
    </row>
    <row r="8" spans="2:4">
      <c r="B8" s="9" t="s">
        <v>3</v>
      </c>
      <c r="C8" s="8"/>
      <c r="D8" s="8"/>
    </row>
    <row r="9" spans="2:4">
      <c r="B9" s="9"/>
      <c r="C9" s="8"/>
      <c r="D9" s="8"/>
    </row>
    <row r="10" spans="2:4">
      <c r="B10" s="9"/>
      <c r="C10" s="8"/>
      <c r="D10" s="8"/>
    </row>
    <row r="11" spans="2:4">
      <c r="B11" s="7" t="s">
        <v>4</v>
      </c>
      <c r="C11" s="8"/>
      <c r="D11" s="8"/>
    </row>
    <row r="12" spans="2:4">
      <c r="B12" s="9" t="s">
        <v>5</v>
      </c>
      <c r="C12" s="8"/>
      <c r="D12" s="8"/>
    </row>
    <row r="13" spans="2:4">
      <c r="B13" s="9"/>
      <c r="C13" s="8"/>
      <c r="D13" s="8"/>
    </row>
    <row r="14" spans="2:4">
      <c r="B14" s="9"/>
      <c r="C14" s="8"/>
      <c r="D14" s="8"/>
    </row>
    <row r="15" spans="2:4">
      <c r="B15" s="9" t="s">
        <v>6</v>
      </c>
      <c r="C15" s="8"/>
      <c r="D15" s="8"/>
    </row>
    <row r="16" spans="2:4">
      <c r="B16" s="9" t="s">
        <v>7</v>
      </c>
      <c r="C16" s="8"/>
      <c r="D16" s="8"/>
    </row>
    <row r="17" spans="2:4">
      <c r="B17" s="8"/>
      <c r="C17" s="8"/>
      <c r="D17" s="8"/>
    </row>
    <row r="18" spans="2:4">
      <c r="B18" s="8"/>
      <c r="C18" s="8"/>
      <c r="D18" s="8"/>
    </row>
    <row r="19" spans="2:4">
      <c r="B19" s="9" t="s">
        <v>8</v>
      </c>
      <c r="C19" s="8"/>
      <c r="D19" s="8"/>
    </row>
    <row r="20" spans="2:4">
      <c r="B20" s="9" t="s">
        <v>9</v>
      </c>
      <c r="C20" s="8"/>
      <c r="D20" s="8"/>
    </row>
    <row r="21" spans="2:4">
      <c r="B21" s="9" t="s">
        <v>10</v>
      </c>
      <c r="C21" s="8"/>
      <c r="D21" s="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90DC0-7B77-4C45-9E95-F2B3EEFC54CA}">
  <dimension ref="B1:H17"/>
  <sheetViews>
    <sheetView zoomScaleNormal="100"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" customWidth="1"/>
    <col min="2" max="2" width="14.83203125" customWidth="1"/>
  </cols>
  <sheetData>
    <row r="1" spans="2:8">
      <c r="B1" s="5" t="s">
        <v>0</v>
      </c>
      <c r="E1" s="141" t="s">
        <v>444</v>
      </c>
    </row>
    <row r="3" spans="2:8">
      <c r="B3" s="10" t="s">
        <v>179</v>
      </c>
    </row>
    <row r="4" spans="2:8">
      <c r="B4" s="41" t="s">
        <v>168</v>
      </c>
      <c r="C4" s="32" t="s">
        <v>159</v>
      </c>
      <c r="D4" s="32" t="s">
        <v>160</v>
      </c>
      <c r="E4" s="32" t="s">
        <v>161</v>
      </c>
      <c r="F4" s="32" t="s">
        <v>162</v>
      </c>
      <c r="G4" s="32" t="s">
        <v>163</v>
      </c>
      <c r="H4" s="32" t="s">
        <v>23</v>
      </c>
    </row>
    <row r="5" spans="2:8">
      <c r="B5" s="13" t="s">
        <v>31</v>
      </c>
      <c r="C5" s="13">
        <v>2</v>
      </c>
      <c r="D5" s="13">
        <v>0</v>
      </c>
      <c r="E5" s="13">
        <v>3</v>
      </c>
      <c r="F5" s="13">
        <v>1</v>
      </c>
      <c r="G5" s="13">
        <v>0</v>
      </c>
      <c r="H5" s="13">
        <v>6</v>
      </c>
    </row>
    <row r="6" spans="2:8">
      <c r="B6" s="43" t="s">
        <v>43</v>
      </c>
      <c r="C6" s="42">
        <v>2</v>
      </c>
      <c r="D6" s="42">
        <v>0</v>
      </c>
      <c r="E6" s="42">
        <v>2</v>
      </c>
      <c r="F6" s="42">
        <v>1</v>
      </c>
      <c r="G6" s="42">
        <v>0</v>
      </c>
      <c r="H6" s="42">
        <v>5</v>
      </c>
    </row>
    <row r="7" spans="2:8">
      <c r="B7" s="43" t="s">
        <v>55</v>
      </c>
      <c r="C7" s="42">
        <v>0</v>
      </c>
      <c r="D7" s="42">
        <v>0</v>
      </c>
      <c r="E7" s="42">
        <v>1</v>
      </c>
      <c r="F7" s="42">
        <v>0</v>
      </c>
      <c r="G7" s="42">
        <v>0</v>
      </c>
      <c r="H7" s="42">
        <v>1</v>
      </c>
    </row>
    <row r="8" spans="2:8">
      <c r="B8" s="13" t="s">
        <v>75</v>
      </c>
      <c r="C8" s="13">
        <v>89</v>
      </c>
      <c r="D8" s="13">
        <v>21</v>
      </c>
      <c r="E8" s="13">
        <v>96</v>
      </c>
      <c r="F8" s="13">
        <v>72</v>
      </c>
      <c r="G8" s="13">
        <v>2</v>
      </c>
      <c r="H8" s="13">
        <v>280</v>
      </c>
    </row>
    <row r="9" spans="2:8">
      <c r="B9" s="43" t="s">
        <v>93</v>
      </c>
      <c r="C9" s="42">
        <v>75</v>
      </c>
      <c r="D9" s="42">
        <v>20</v>
      </c>
      <c r="E9" s="42">
        <v>96</v>
      </c>
      <c r="F9" s="42">
        <v>72</v>
      </c>
      <c r="G9" s="42">
        <v>2</v>
      </c>
      <c r="H9" s="42">
        <v>265</v>
      </c>
    </row>
    <row r="10" spans="2:8">
      <c r="B10" s="43" t="s">
        <v>82</v>
      </c>
      <c r="C10" s="42">
        <v>14</v>
      </c>
      <c r="D10" s="42">
        <v>1</v>
      </c>
      <c r="E10" s="42">
        <v>0</v>
      </c>
      <c r="F10" s="42">
        <v>0</v>
      </c>
      <c r="G10" s="42">
        <v>0</v>
      </c>
      <c r="H10" s="42">
        <v>15</v>
      </c>
    </row>
    <row r="11" spans="2:8">
      <c r="B11" s="13" t="s">
        <v>102</v>
      </c>
      <c r="C11" s="13">
        <v>0</v>
      </c>
      <c r="D11" s="13">
        <v>0</v>
      </c>
      <c r="E11" s="13">
        <v>0</v>
      </c>
      <c r="F11" s="13">
        <v>3</v>
      </c>
      <c r="G11" s="13">
        <v>1</v>
      </c>
      <c r="H11" s="13">
        <v>4</v>
      </c>
    </row>
    <row r="12" spans="2:8">
      <c r="B12" s="43" t="s">
        <v>102</v>
      </c>
      <c r="C12" s="42">
        <v>0</v>
      </c>
      <c r="D12" s="42">
        <v>0</v>
      </c>
      <c r="E12" s="42">
        <v>0</v>
      </c>
      <c r="F12" s="42">
        <v>3</v>
      </c>
      <c r="G12" s="42">
        <v>1</v>
      </c>
      <c r="H12" s="42">
        <v>4</v>
      </c>
    </row>
    <row r="13" spans="2:8">
      <c r="B13" s="13" t="s">
        <v>103</v>
      </c>
      <c r="C13" s="13">
        <v>381</v>
      </c>
      <c r="D13" s="13">
        <v>106</v>
      </c>
      <c r="E13" s="13">
        <v>228</v>
      </c>
      <c r="F13" s="13">
        <v>213</v>
      </c>
      <c r="G13" s="13">
        <v>2</v>
      </c>
      <c r="H13" s="13">
        <v>930</v>
      </c>
    </row>
    <row r="14" spans="2:8">
      <c r="B14" s="43" t="s">
        <v>127</v>
      </c>
      <c r="C14" s="42">
        <v>381</v>
      </c>
      <c r="D14" s="42">
        <v>106</v>
      </c>
      <c r="E14" s="42">
        <v>227</v>
      </c>
      <c r="F14" s="42">
        <v>212</v>
      </c>
      <c r="G14" s="42">
        <v>2</v>
      </c>
      <c r="H14" s="42">
        <v>928</v>
      </c>
    </row>
    <row r="15" spans="2:8">
      <c r="B15" s="43" t="s">
        <v>114</v>
      </c>
      <c r="C15" s="42">
        <v>0</v>
      </c>
      <c r="D15" s="42">
        <v>0</v>
      </c>
      <c r="E15" s="42">
        <v>0</v>
      </c>
      <c r="F15" s="42">
        <v>1</v>
      </c>
      <c r="G15" s="42">
        <v>0</v>
      </c>
      <c r="H15" s="42">
        <v>1</v>
      </c>
    </row>
    <row r="16" spans="2:8" ht="17" thickBot="1">
      <c r="B16" s="43" t="s">
        <v>115</v>
      </c>
      <c r="C16" s="42">
        <v>0</v>
      </c>
      <c r="D16" s="42">
        <v>0</v>
      </c>
      <c r="E16" s="42">
        <v>1</v>
      </c>
      <c r="F16" s="42">
        <v>0</v>
      </c>
      <c r="G16" s="42">
        <v>0</v>
      </c>
      <c r="H16" s="42">
        <v>1</v>
      </c>
    </row>
    <row r="17" spans="2:8" ht="17" thickTop="1">
      <c r="B17" s="15" t="s">
        <v>23</v>
      </c>
      <c r="C17" s="15">
        <v>472</v>
      </c>
      <c r="D17" s="15">
        <v>127</v>
      </c>
      <c r="E17" s="15">
        <v>327</v>
      </c>
      <c r="F17" s="15">
        <v>289</v>
      </c>
      <c r="G17" s="15">
        <v>5</v>
      </c>
      <c r="H17" s="15">
        <v>1220</v>
      </c>
    </row>
  </sheetData>
  <hyperlinks>
    <hyperlink ref="E1" location="'Índice de tablas'!A1" display="Indice de tablas" xr:uid="{2BCB22F6-000D-1B45-BC1F-B613CD2F6284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2CC28-162B-C643-B6F0-1096DE4F96B6}">
  <dimension ref="B1:O133"/>
  <sheetViews>
    <sheetView workbookViewId="0">
      <pane ySplit="4" topLeftCell="A5" activePane="bottomLeft" state="frozen"/>
      <selection pane="bottomLeft" activeCell="B21" sqref="B21"/>
    </sheetView>
  </sheetViews>
  <sheetFormatPr baseColWidth="10" defaultRowHeight="16"/>
  <cols>
    <col min="1" max="1" width="2.1640625" customWidth="1"/>
    <col min="2" max="2" width="25" customWidth="1"/>
  </cols>
  <sheetData>
    <row r="1" spans="2:15">
      <c r="B1" s="5" t="s">
        <v>0</v>
      </c>
      <c r="E1" s="141" t="s">
        <v>444</v>
      </c>
    </row>
    <row r="3" spans="2:15">
      <c r="B3" s="10" t="s">
        <v>180</v>
      </c>
    </row>
    <row r="4" spans="2:15">
      <c r="B4" s="32" t="s">
        <v>181</v>
      </c>
      <c r="C4" s="32" t="s">
        <v>182</v>
      </c>
      <c r="D4" s="32" t="s">
        <v>183</v>
      </c>
      <c r="E4" s="32" t="s">
        <v>184</v>
      </c>
      <c r="F4" s="32" t="s">
        <v>185</v>
      </c>
      <c r="G4" s="32" t="s">
        <v>186</v>
      </c>
      <c r="H4" s="32" t="s">
        <v>187</v>
      </c>
      <c r="I4" s="32" t="s">
        <v>188</v>
      </c>
      <c r="J4" s="32" t="s">
        <v>189</v>
      </c>
      <c r="K4" s="32" t="s">
        <v>190</v>
      </c>
      <c r="L4" s="32" t="s">
        <v>191</v>
      </c>
      <c r="M4" s="32" t="s">
        <v>192</v>
      </c>
      <c r="N4" s="32" t="s">
        <v>193</v>
      </c>
      <c r="O4" s="32" t="s">
        <v>23</v>
      </c>
    </row>
    <row r="5" spans="2:15">
      <c r="B5" s="13" t="s">
        <v>31</v>
      </c>
      <c r="C5" s="13">
        <v>602</v>
      </c>
      <c r="D5" s="13">
        <v>624</v>
      </c>
      <c r="E5" s="13">
        <v>815</v>
      </c>
      <c r="F5" s="13">
        <v>570</v>
      </c>
      <c r="G5" s="13">
        <v>847</v>
      </c>
      <c r="H5" s="13">
        <v>767</v>
      </c>
      <c r="I5" s="13">
        <v>719</v>
      </c>
      <c r="J5" s="13">
        <v>867</v>
      </c>
      <c r="K5" s="13">
        <v>765</v>
      </c>
      <c r="L5" s="13">
        <v>1118</v>
      </c>
      <c r="M5" s="13">
        <v>1502</v>
      </c>
      <c r="N5" s="13">
        <v>1273</v>
      </c>
      <c r="O5" s="13">
        <v>10469</v>
      </c>
    </row>
    <row r="6" spans="2:15">
      <c r="B6" s="43" t="s">
        <v>32</v>
      </c>
      <c r="C6" s="42">
        <v>12</v>
      </c>
      <c r="D6" s="42">
        <v>12</v>
      </c>
      <c r="E6" s="42">
        <v>16</v>
      </c>
      <c r="F6" s="42">
        <v>4</v>
      </c>
      <c r="G6" s="42">
        <v>5</v>
      </c>
      <c r="H6" s="42">
        <v>8</v>
      </c>
      <c r="I6" s="42">
        <v>9</v>
      </c>
      <c r="J6" s="42">
        <v>3</v>
      </c>
      <c r="K6" s="42">
        <v>0</v>
      </c>
      <c r="L6" s="42">
        <v>2</v>
      </c>
      <c r="M6" s="42">
        <v>1</v>
      </c>
      <c r="N6" s="42">
        <v>4</v>
      </c>
      <c r="O6" s="42">
        <v>76</v>
      </c>
    </row>
    <row r="7" spans="2:15">
      <c r="B7" s="43" t="s">
        <v>33</v>
      </c>
      <c r="C7" s="42">
        <v>29</v>
      </c>
      <c r="D7" s="42">
        <v>26</v>
      </c>
      <c r="E7" s="42">
        <v>50</v>
      </c>
      <c r="F7" s="42">
        <v>37</v>
      </c>
      <c r="G7" s="42">
        <v>51</v>
      </c>
      <c r="H7" s="42">
        <v>38</v>
      </c>
      <c r="I7" s="42">
        <v>28</v>
      </c>
      <c r="J7" s="42">
        <v>52</v>
      </c>
      <c r="K7" s="42">
        <v>25</v>
      </c>
      <c r="L7" s="42">
        <v>34</v>
      </c>
      <c r="M7" s="42">
        <v>68</v>
      </c>
      <c r="N7" s="42">
        <v>56</v>
      </c>
      <c r="O7" s="42">
        <v>494</v>
      </c>
    </row>
    <row r="8" spans="2:15">
      <c r="B8" s="43" t="s">
        <v>34</v>
      </c>
      <c r="C8" s="42">
        <v>3</v>
      </c>
      <c r="D8" s="42">
        <v>0</v>
      </c>
      <c r="E8" s="42">
        <v>1</v>
      </c>
      <c r="F8" s="42">
        <v>1</v>
      </c>
      <c r="G8" s="42">
        <v>0</v>
      </c>
      <c r="H8" s="42">
        <v>2</v>
      </c>
      <c r="I8" s="42">
        <v>2</v>
      </c>
      <c r="J8" s="42">
        <v>0</v>
      </c>
      <c r="K8" s="42">
        <v>1</v>
      </c>
      <c r="L8" s="42">
        <v>1</v>
      </c>
      <c r="M8" s="42">
        <v>6</v>
      </c>
      <c r="N8" s="42">
        <v>0</v>
      </c>
      <c r="O8" s="42">
        <v>17</v>
      </c>
    </row>
    <row r="9" spans="2:15">
      <c r="B9" s="43" t="s">
        <v>35</v>
      </c>
      <c r="C9" s="42">
        <v>1</v>
      </c>
      <c r="D9" s="42">
        <v>1</v>
      </c>
      <c r="E9" s="42">
        <v>14</v>
      </c>
      <c r="F9" s="42">
        <v>7</v>
      </c>
      <c r="G9" s="42">
        <v>18</v>
      </c>
      <c r="H9" s="42">
        <v>35</v>
      </c>
      <c r="I9" s="42">
        <v>37</v>
      </c>
      <c r="J9" s="42">
        <v>24</v>
      </c>
      <c r="K9" s="42">
        <v>26</v>
      </c>
      <c r="L9" s="42">
        <v>11</v>
      </c>
      <c r="M9" s="42">
        <v>11</v>
      </c>
      <c r="N9" s="42">
        <v>17</v>
      </c>
      <c r="O9" s="42">
        <v>202</v>
      </c>
    </row>
    <row r="10" spans="2:15">
      <c r="B10" s="43" t="s">
        <v>36</v>
      </c>
      <c r="C10" s="42">
        <v>0</v>
      </c>
      <c r="D10" s="42">
        <v>0</v>
      </c>
      <c r="E10" s="42">
        <v>0</v>
      </c>
      <c r="F10" s="42">
        <v>0</v>
      </c>
      <c r="G10" s="42">
        <v>1</v>
      </c>
      <c r="H10" s="42">
        <v>0</v>
      </c>
      <c r="I10" s="42">
        <v>0</v>
      </c>
      <c r="J10" s="42">
        <v>0</v>
      </c>
      <c r="K10" s="42">
        <v>1</v>
      </c>
      <c r="L10" s="42">
        <v>0</v>
      </c>
      <c r="M10" s="42">
        <v>1</v>
      </c>
      <c r="N10" s="42">
        <v>0</v>
      </c>
      <c r="O10" s="42">
        <v>3</v>
      </c>
    </row>
    <row r="11" spans="2:15">
      <c r="B11" s="43" t="s">
        <v>37</v>
      </c>
      <c r="C11" s="42">
        <v>4</v>
      </c>
      <c r="D11" s="42">
        <v>3</v>
      </c>
      <c r="E11" s="42">
        <v>15</v>
      </c>
      <c r="F11" s="42">
        <v>4</v>
      </c>
      <c r="G11" s="42">
        <v>4</v>
      </c>
      <c r="H11" s="42">
        <v>10</v>
      </c>
      <c r="I11" s="42">
        <v>2</v>
      </c>
      <c r="J11" s="42">
        <v>5</v>
      </c>
      <c r="K11" s="42">
        <v>6</v>
      </c>
      <c r="L11" s="42">
        <v>9</v>
      </c>
      <c r="M11" s="42">
        <v>10</v>
      </c>
      <c r="N11" s="42">
        <v>5</v>
      </c>
      <c r="O11" s="42">
        <v>77</v>
      </c>
    </row>
    <row r="12" spans="2:15">
      <c r="B12" s="43" t="s">
        <v>38</v>
      </c>
      <c r="C12" s="42">
        <v>2</v>
      </c>
      <c r="D12" s="42">
        <v>2</v>
      </c>
      <c r="E12" s="42">
        <v>3</v>
      </c>
      <c r="F12" s="42">
        <v>3</v>
      </c>
      <c r="G12" s="42">
        <v>1</v>
      </c>
      <c r="H12" s="42">
        <v>3</v>
      </c>
      <c r="I12" s="42">
        <v>1</v>
      </c>
      <c r="J12" s="42">
        <v>1</v>
      </c>
      <c r="K12" s="42">
        <v>0</v>
      </c>
      <c r="L12" s="42">
        <v>1</v>
      </c>
      <c r="M12" s="42">
        <v>0</v>
      </c>
      <c r="N12" s="42">
        <v>0</v>
      </c>
      <c r="O12" s="42">
        <v>17</v>
      </c>
    </row>
    <row r="13" spans="2:15">
      <c r="B13" s="43" t="s">
        <v>39</v>
      </c>
      <c r="C13" s="42">
        <v>1</v>
      </c>
      <c r="D13" s="42">
        <v>2</v>
      </c>
      <c r="E13" s="42">
        <v>1</v>
      </c>
      <c r="F13" s="42">
        <v>0</v>
      </c>
      <c r="G13" s="42">
        <v>1</v>
      </c>
      <c r="H13" s="42">
        <v>0</v>
      </c>
      <c r="I13" s="42">
        <v>1</v>
      </c>
      <c r="J13" s="42">
        <v>0</v>
      </c>
      <c r="K13" s="42">
        <v>0</v>
      </c>
      <c r="L13" s="42">
        <v>0</v>
      </c>
      <c r="M13" s="42">
        <v>0</v>
      </c>
      <c r="N13" s="42">
        <v>2</v>
      </c>
      <c r="O13" s="42">
        <v>8</v>
      </c>
    </row>
    <row r="14" spans="2:15">
      <c r="B14" s="43" t="s">
        <v>40</v>
      </c>
      <c r="C14" s="42">
        <v>2</v>
      </c>
      <c r="D14" s="42">
        <v>4</v>
      </c>
      <c r="E14" s="42">
        <v>3</v>
      </c>
      <c r="F14" s="42">
        <v>2</v>
      </c>
      <c r="G14" s="42">
        <v>2</v>
      </c>
      <c r="H14" s="42">
        <v>4</v>
      </c>
      <c r="I14" s="42">
        <v>2</v>
      </c>
      <c r="J14" s="42">
        <v>8</v>
      </c>
      <c r="K14" s="42">
        <v>2</v>
      </c>
      <c r="L14" s="42">
        <v>1</v>
      </c>
      <c r="M14" s="42">
        <v>3</v>
      </c>
      <c r="N14" s="42">
        <v>0</v>
      </c>
      <c r="O14" s="42">
        <v>33</v>
      </c>
    </row>
    <row r="15" spans="2:15">
      <c r="B15" s="43" t="s">
        <v>41</v>
      </c>
      <c r="C15" s="42">
        <v>21</v>
      </c>
      <c r="D15" s="42">
        <v>18</v>
      </c>
      <c r="E15" s="42">
        <v>28</v>
      </c>
      <c r="F15" s="42">
        <v>12</v>
      </c>
      <c r="G15" s="42">
        <v>27</v>
      </c>
      <c r="H15" s="42">
        <v>24</v>
      </c>
      <c r="I15" s="42">
        <v>13</v>
      </c>
      <c r="J15" s="42">
        <v>15</v>
      </c>
      <c r="K15" s="42">
        <v>13</v>
      </c>
      <c r="L15" s="42">
        <v>12</v>
      </c>
      <c r="M15" s="42">
        <v>17</v>
      </c>
      <c r="N15" s="42">
        <v>9</v>
      </c>
      <c r="O15" s="42">
        <v>209</v>
      </c>
    </row>
    <row r="16" spans="2:15">
      <c r="B16" s="43" t="s">
        <v>42</v>
      </c>
      <c r="C16" s="42">
        <v>0</v>
      </c>
      <c r="D16" s="42">
        <v>0</v>
      </c>
      <c r="E16" s="42">
        <v>1</v>
      </c>
      <c r="F16" s="42">
        <v>0</v>
      </c>
      <c r="G16" s="42">
        <v>0</v>
      </c>
      <c r="H16" s="42">
        <v>0</v>
      </c>
      <c r="I16" s="42">
        <v>1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2</v>
      </c>
    </row>
    <row r="17" spans="2:15">
      <c r="B17" s="43" t="s">
        <v>43</v>
      </c>
      <c r="C17" s="42">
        <v>12</v>
      </c>
      <c r="D17" s="42">
        <v>4</v>
      </c>
      <c r="E17" s="42">
        <v>9</v>
      </c>
      <c r="F17" s="42">
        <v>2</v>
      </c>
      <c r="G17" s="42">
        <v>11</v>
      </c>
      <c r="H17" s="42">
        <v>8</v>
      </c>
      <c r="I17" s="42">
        <v>2</v>
      </c>
      <c r="J17" s="42">
        <v>1</v>
      </c>
      <c r="K17" s="42">
        <v>1</v>
      </c>
      <c r="L17" s="42">
        <v>3</v>
      </c>
      <c r="M17" s="42">
        <v>9</v>
      </c>
      <c r="N17" s="42">
        <v>6</v>
      </c>
      <c r="O17" s="42">
        <v>68</v>
      </c>
    </row>
    <row r="18" spans="2:15">
      <c r="B18" s="43" t="s">
        <v>44</v>
      </c>
      <c r="C18" s="42">
        <v>1</v>
      </c>
      <c r="D18" s="42">
        <v>1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1</v>
      </c>
      <c r="K18" s="42">
        <v>1</v>
      </c>
      <c r="L18" s="42">
        <v>0</v>
      </c>
      <c r="M18" s="42">
        <v>2</v>
      </c>
      <c r="N18" s="42">
        <v>0</v>
      </c>
      <c r="O18" s="42">
        <v>6</v>
      </c>
    </row>
    <row r="19" spans="2:15">
      <c r="B19" s="43" t="s">
        <v>45</v>
      </c>
      <c r="C19" s="42">
        <v>1</v>
      </c>
      <c r="D19" s="42">
        <v>0</v>
      </c>
      <c r="E19" s="42">
        <v>1</v>
      </c>
      <c r="F19" s="42">
        <v>1</v>
      </c>
      <c r="G19" s="42">
        <v>1</v>
      </c>
      <c r="H19" s="42">
        <v>1</v>
      </c>
      <c r="I19" s="42">
        <v>1</v>
      </c>
      <c r="J19" s="42">
        <v>0</v>
      </c>
      <c r="K19" s="42">
        <v>0</v>
      </c>
      <c r="L19" s="42">
        <v>1</v>
      </c>
      <c r="M19" s="42">
        <v>0</v>
      </c>
      <c r="N19" s="42">
        <v>0</v>
      </c>
      <c r="O19" s="42">
        <v>7</v>
      </c>
    </row>
    <row r="20" spans="2:15">
      <c r="B20" s="43" t="s">
        <v>46</v>
      </c>
      <c r="C20" s="42">
        <v>13</v>
      </c>
      <c r="D20" s="42">
        <v>12</v>
      </c>
      <c r="E20" s="42">
        <v>23</v>
      </c>
      <c r="F20" s="42">
        <v>11</v>
      </c>
      <c r="G20" s="42">
        <v>12</v>
      </c>
      <c r="H20" s="42">
        <v>13</v>
      </c>
      <c r="I20" s="42">
        <v>6</v>
      </c>
      <c r="J20" s="42">
        <v>15</v>
      </c>
      <c r="K20" s="42">
        <v>13</v>
      </c>
      <c r="L20" s="42">
        <v>43</v>
      </c>
      <c r="M20" s="42">
        <v>59</v>
      </c>
      <c r="N20" s="42">
        <v>83</v>
      </c>
      <c r="O20" s="42">
        <v>303</v>
      </c>
    </row>
    <row r="21" spans="2:15">
      <c r="B21" s="43" t="s">
        <v>47</v>
      </c>
      <c r="C21" s="42">
        <v>6</v>
      </c>
      <c r="D21" s="42">
        <v>8</v>
      </c>
      <c r="E21" s="42">
        <v>6</v>
      </c>
      <c r="F21" s="42">
        <v>15</v>
      </c>
      <c r="G21" s="42">
        <v>6</v>
      </c>
      <c r="H21" s="42">
        <v>7</v>
      </c>
      <c r="I21" s="42">
        <v>5</v>
      </c>
      <c r="J21" s="42">
        <v>3</v>
      </c>
      <c r="K21" s="42">
        <v>5</v>
      </c>
      <c r="L21" s="42">
        <v>5</v>
      </c>
      <c r="M21" s="42">
        <v>4</v>
      </c>
      <c r="N21" s="42">
        <v>6</v>
      </c>
      <c r="O21" s="42">
        <v>76</v>
      </c>
    </row>
    <row r="22" spans="2:15">
      <c r="B22" s="43" t="s">
        <v>48</v>
      </c>
      <c r="C22" s="42">
        <v>19</v>
      </c>
      <c r="D22" s="42">
        <v>28</v>
      </c>
      <c r="E22" s="42">
        <v>34</v>
      </c>
      <c r="F22" s="42">
        <v>28</v>
      </c>
      <c r="G22" s="42">
        <v>31</v>
      </c>
      <c r="H22" s="42">
        <v>22</v>
      </c>
      <c r="I22" s="42">
        <v>51</v>
      </c>
      <c r="J22" s="42">
        <v>15</v>
      </c>
      <c r="K22" s="42">
        <v>15</v>
      </c>
      <c r="L22" s="42">
        <v>29</v>
      </c>
      <c r="M22" s="42">
        <v>92</v>
      </c>
      <c r="N22" s="42">
        <v>50</v>
      </c>
      <c r="O22" s="42">
        <v>414</v>
      </c>
    </row>
    <row r="23" spans="2:15">
      <c r="B23" s="43" t="s">
        <v>49</v>
      </c>
      <c r="C23" s="42">
        <v>1</v>
      </c>
      <c r="D23" s="42">
        <v>1</v>
      </c>
      <c r="E23" s="42">
        <v>4</v>
      </c>
      <c r="F23" s="42">
        <v>5</v>
      </c>
      <c r="G23" s="42">
        <v>3</v>
      </c>
      <c r="H23" s="42">
        <v>1</v>
      </c>
      <c r="I23" s="42">
        <v>1</v>
      </c>
      <c r="J23" s="42">
        <v>0</v>
      </c>
      <c r="K23" s="42">
        <v>2</v>
      </c>
      <c r="L23" s="42">
        <v>3</v>
      </c>
      <c r="M23" s="42">
        <v>13</v>
      </c>
      <c r="N23" s="42">
        <v>6</v>
      </c>
      <c r="O23" s="42">
        <v>40</v>
      </c>
    </row>
    <row r="24" spans="2:15">
      <c r="B24" s="43" t="s">
        <v>50</v>
      </c>
      <c r="C24" s="42">
        <v>1</v>
      </c>
      <c r="D24" s="42">
        <v>3</v>
      </c>
      <c r="E24" s="42">
        <v>11</v>
      </c>
      <c r="F24" s="42">
        <v>0</v>
      </c>
      <c r="G24" s="42">
        <v>4</v>
      </c>
      <c r="H24" s="42">
        <v>0</v>
      </c>
      <c r="I24" s="42">
        <v>3</v>
      </c>
      <c r="J24" s="42">
        <v>1</v>
      </c>
      <c r="K24" s="42">
        <v>3</v>
      </c>
      <c r="L24" s="42">
        <v>9</v>
      </c>
      <c r="M24" s="42">
        <v>4</v>
      </c>
      <c r="N24" s="42">
        <v>5</v>
      </c>
      <c r="O24" s="42">
        <v>44</v>
      </c>
    </row>
    <row r="25" spans="2:15">
      <c r="B25" s="43" t="s">
        <v>51</v>
      </c>
      <c r="C25" s="42">
        <v>0</v>
      </c>
      <c r="D25" s="42">
        <v>1</v>
      </c>
      <c r="E25" s="42">
        <v>1</v>
      </c>
      <c r="F25" s="42">
        <v>2</v>
      </c>
      <c r="G25" s="42">
        <v>2</v>
      </c>
      <c r="H25" s="42">
        <v>1</v>
      </c>
      <c r="I25" s="42">
        <v>2</v>
      </c>
      <c r="J25" s="42">
        <v>1</v>
      </c>
      <c r="K25" s="42">
        <v>4</v>
      </c>
      <c r="L25" s="42">
        <v>3</v>
      </c>
      <c r="M25" s="42">
        <v>8</v>
      </c>
      <c r="N25" s="42">
        <v>4</v>
      </c>
      <c r="O25" s="42">
        <v>29</v>
      </c>
    </row>
    <row r="26" spans="2:15">
      <c r="B26" s="43" t="s">
        <v>52</v>
      </c>
      <c r="C26" s="42">
        <v>0</v>
      </c>
      <c r="D26" s="42">
        <v>0</v>
      </c>
      <c r="E26" s="42">
        <v>2</v>
      </c>
      <c r="F26" s="42">
        <v>1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4</v>
      </c>
      <c r="M26" s="42">
        <v>1</v>
      </c>
      <c r="N26" s="42">
        <v>0</v>
      </c>
      <c r="O26" s="42">
        <v>8</v>
      </c>
    </row>
    <row r="27" spans="2:15">
      <c r="B27" s="43" t="s">
        <v>53</v>
      </c>
      <c r="C27" s="42">
        <v>2</v>
      </c>
      <c r="D27" s="42">
        <v>0</v>
      </c>
      <c r="E27" s="42">
        <v>2</v>
      </c>
      <c r="F27" s="42">
        <v>5</v>
      </c>
      <c r="G27" s="42">
        <v>1</v>
      </c>
      <c r="H27" s="42">
        <v>13</v>
      </c>
      <c r="I27" s="42">
        <v>6</v>
      </c>
      <c r="J27" s="42">
        <v>7</v>
      </c>
      <c r="K27" s="42">
        <v>5</v>
      </c>
      <c r="L27" s="42">
        <v>5</v>
      </c>
      <c r="M27" s="42">
        <v>2</v>
      </c>
      <c r="N27" s="42">
        <v>0</v>
      </c>
      <c r="O27" s="42">
        <v>48</v>
      </c>
    </row>
    <row r="28" spans="2:15">
      <c r="B28" s="43" t="s">
        <v>54</v>
      </c>
      <c r="C28" s="42">
        <v>105</v>
      </c>
      <c r="D28" s="42">
        <v>87</v>
      </c>
      <c r="E28" s="42">
        <v>109</v>
      </c>
      <c r="F28" s="42">
        <v>78</v>
      </c>
      <c r="G28" s="42">
        <v>132</v>
      </c>
      <c r="H28" s="42">
        <v>93</v>
      </c>
      <c r="I28" s="42">
        <v>63</v>
      </c>
      <c r="J28" s="42">
        <v>102</v>
      </c>
      <c r="K28" s="42">
        <v>107</v>
      </c>
      <c r="L28" s="42">
        <v>124</v>
      </c>
      <c r="M28" s="42">
        <v>183</v>
      </c>
      <c r="N28" s="42">
        <v>162</v>
      </c>
      <c r="O28" s="42">
        <v>1345</v>
      </c>
    </row>
    <row r="29" spans="2:15">
      <c r="B29" s="43" t="s">
        <v>55</v>
      </c>
      <c r="C29" s="42">
        <v>198</v>
      </c>
      <c r="D29" s="42">
        <v>207</v>
      </c>
      <c r="E29" s="42">
        <v>270</v>
      </c>
      <c r="F29" s="42">
        <v>155</v>
      </c>
      <c r="G29" s="42">
        <v>247</v>
      </c>
      <c r="H29" s="42">
        <v>247</v>
      </c>
      <c r="I29" s="42">
        <v>270</v>
      </c>
      <c r="J29" s="42">
        <v>376</v>
      </c>
      <c r="K29" s="42">
        <v>305</v>
      </c>
      <c r="L29" s="42">
        <v>297</v>
      </c>
      <c r="M29" s="42">
        <v>261</v>
      </c>
      <c r="N29" s="42">
        <v>250</v>
      </c>
      <c r="O29" s="42">
        <v>3083</v>
      </c>
    </row>
    <row r="30" spans="2:15">
      <c r="B30" s="43" t="s">
        <v>56</v>
      </c>
      <c r="C30" s="42">
        <v>1</v>
      </c>
      <c r="D30" s="42">
        <v>3</v>
      </c>
      <c r="E30" s="42">
        <v>9</v>
      </c>
      <c r="F30" s="42">
        <v>3</v>
      </c>
      <c r="G30" s="42">
        <v>4</v>
      </c>
      <c r="H30" s="42">
        <v>5</v>
      </c>
      <c r="I30" s="42">
        <v>8</v>
      </c>
      <c r="J30" s="42">
        <v>9</v>
      </c>
      <c r="K30" s="42">
        <v>4</v>
      </c>
      <c r="L30" s="42">
        <v>7</v>
      </c>
      <c r="M30" s="42">
        <v>4</v>
      </c>
      <c r="N30" s="42">
        <v>3</v>
      </c>
      <c r="O30" s="42">
        <v>60</v>
      </c>
    </row>
    <row r="31" spans="2:15">
      <c r="B31" s="43" t="s">
        <v>57</v>
      </c>
      <c r="C31" s="42">
        <v>0</v>
      </c>
      <c r="D31" s="42">
        <v>6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8</v>
      </c>
      <c r="N31" s="42">
        <v>0</v>
      </c>
      <c r="O31" s="42">
        <v>14</v>
      </c>
    </row>
    <row r="32" spans="2:15">
      <c r="B32" s="43" t="s">
        <v>58</v>
      </c>
      <c r="C32" s="42">
        <v>2</v>
      </c>
      <c r="D32" s="42">
        <v>0</v>
      </c>
      <c r="E32" s="42">
        <v>3</v>
      </c>
      <c r="F32" s="42">
        <v>1</v>
      </c>
      <c r="G32" s="42">
        <v>2</v>
      </c>
      <c r="H32" s="42">
        <v>0</v>
      </c>
      <c r="I32" s="42">
        <v>1</v>
      </c>
      <c r="J32" s="42">
        <v>4</v>
      </c>
      <c r="K32" s="42">
        <v>2</v>
      </c>
      <c r="L32" s="42">
        <v>3</v>
      </c>
      <c r="M32" s="42">
        <v>2</v>
      </c>
      <c r="N32" s="42">
        <v>2</v>
      </c>
      <c r="O32" s="42">
        <v>22</v>
      </c>
    </row>
    <row r="33" spans="2:15">
      <c r="B33" s="43" t="s">
        <v>59</v>
      </c>
      <c r="C33" s="42">
        <v>12</v>
      </c>
      <c r="D33" s="42">
        <v>11</v>
      </c>
      <c r="E33" s="42">
        <v>16</v>
      </c>
      <c r="F33" s="42">
        <v>11</v>
      </c>
      <c r="G33" s="42">
        <v>11</v>
      </c>
      <c r="H33" s="42">
        <v>20</v>
      </c>
      <c r="I33" s="42">
        <v>11</v>
      </c>
      <c r="J33" s="42">
        <v>7</v>
      </c>
      <c r="K33" s="42">
        <v>20</v>
      </c>
      <c r="L33" s="42">
        <v>29</v>
      </c>
      <c r="M33" s="42">
        <v>15</v>
      </c>
      <c r="N33" s="42">
        <v>15</v>
      </c>
      <c r="O33" s="42">
        <v>178</v>
      </c>
    </row>
    <row r="34" spans="2:15">
      <c r="B34" s="43" t="s">
        <v>60</v>
      </c>
      <c r="C34" s="42">
        <v>1</v>
      </c>
      <c r="D34" s="42">
        <v>2</v>
      </c>
      <c r="E34" s="42">
        <v>4</v>
      </c>
      <c r="F34" s="42">
        <v>3</v>
      </c>
      <c r="G34" s="42">
        <v>1</v>
      </c>
      <c r="H34" s="42">
        <v>0</v>
      </c>
      <c r="I34" s="42">
        <v>1</v>
      </c>
      <c r="J34" s="42">
        <v>5</v>
      </c>
      <c r="K34" s="42">
        <v>2</v>
      </c>
      <c r="L34" s="42">
        <v>1</v>
      </c>
      <c r="M34" s="42">
        <v>1</v>
      </c>
      <c r="N34" s="42">
        <v>4</v>
      </c>
      <c r="O34" s="42">
        <v>25</v>
      </c>
    </row>
    <row r="35" spans="2:15" ht="18" customHeight="1">
      <c r="B35" s="43" t="s">
        <v>61</v>
      </c>
      <c r="C35" s="42">
        <v>11</v>
      </c>
      <c r="D35" s="42">
        <v>6</v>
      </c>
      <c r="E35" s="42">
        <v>3</v>
      </c>
      <c r="F35" s="42">
        <v>1</v>
      </c>
      <c r="G35" s="42">
        <v>7</v>
      </c>
      <c r="H35" s="42">
        <v>4</v>
      </c>
      <c r="I35" s="42">
        <v>12</v>
      </c>
      <c r="J35" s="42">
        <v>2</v>
      </c>
      <c r="K35" s="42">
        <v>7</v>
      </c>
      <c r="L35" s="42">
        <v>5</v>
      </c>
      <c r="M35" s="42">
        <v>13</v>
      </c>
      <c r="N35" s="42">
        <v>4</v>
      </c>
      <c r="O35" s="42">
        <v>75</v>
      </c>
    </row>
    <row r="36" spans="2:15">
      <c r="B36" s="43" t="s">
        <v>62</v>
      </c>
      <c r="C36" s="42">
        <v>0</v>
      </c>
      <c r="D36" s="42">
        <v>0</v>
      </c>
      <c r="E36" s="42">
        <v>4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1</v>
      </c>
      <c r="N36" s="42">
        <v>0</v>
      </c>
      <c r="O36" s="42">
        <v>5</v>
      </c>
    </row>
    <row r="37" spans="2:15">
      <c r="B37" s="43" t="s">
        <v>63</v>
      </c>
      <c r="C37" s="42">
        <v>111</v>
      </c>
      <c r="D37" s="42">
        <v>99</v>
      </c>
      <c r="E37" s="42">
        <v>113</v>
      </c>
      <c r="F37" s="42">
        <v>73</v>
      </c>
      <c r="G37" s="42">
        <v>109</v>
      </c>
      <c r="H37" s="42">
        <v>77</v>
      </c>
      <c r="I37" s="42">
        <v>71</v>
      </c>
      <c r="J37" s="42">
        <v>94</v>
      </c>
      <c r="K37" s="42">
        <v>130</v>
      </c>
      <c r="L37" s="42">
        <v>361</v>
      </c>
      <c r="M37" s="42">
        <v>572</v>
      </c>
      <c r="N37" s="42">
        <v>373</v>
      </c>
      <c r="O37" s="42">
        <v>2183</v>
      </c>
    </row>
    <row r="38" spans="2:15">
      <c r="B38" s="43" t="s">
        <v>64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1</v>
      </c>
      <c r="M38" s="42">
        <v>0</v>
      </c>
      <c r="N38" s="42">
        <v>0</v>
      </c>
      <c r="O38" s="42">
        <v>1</v>
      </c>
    </row>
    <row r="39" spans="2:15">
      <c r="B39" s="43" t="s">
        <v>65</v>
      </c>
      <c r="C39" s="42">
        <v>0</v>
      </c>
      <c r="D39" s="42">
        <v>1</v>
      </c>
      <c r="E39" s="42">
        <v>1</v>
      </c>
      <c r="F39" s="42">
        <v>1</v>
      </c>
      <c r="G39" s="42">
        <v>2</v>
      </c>
      <c r="H39" s="42">
        <v>0</v>
      </c>
      <c r="I39" s="42">
        <v>0</v>
      </c>
      <c r="J39" s="42">
        <v>0</v>
      </c>
      <c r="K39" s="42">
        <v>1</v>
      </c>
      <c r="L39" s="42">
        <v>0</v>
      </c>
      <c r="M39" s="42">
        <v>1</v>
      </c>
      <c r="N39" s="42">
        <v>1</v>
      </c>
      <c r="O39" s="42">
        <v>8</v>
      </c>
    </row>
    <row r="40" spans="2:15">
      <c r="B40" s="43" t="s">
        <v>66</v>
      </c>
      <c r="C40" s="42">
        <v>4</v>
      </c>
      <c r="D40" s="42">
        <v>13</v>
      </c>
      <c r="E40" s="42">
        <v>9</v>
      </c>
      <c r="F40" s="42">
        <v>67</v>
      </c>
      <c r="G40" s="42">
        <v>90</v>
      </c>
      <c r="H40" s="42">
        <v>101</v>
      </c>
      <c r="I40" s="42">
        <v>72</v>
      </c>
      <c r="J40" s="42">
        <v>85</v>
      </c>
      <c r="K40" s="42">
        <v>42</v>
      </c>
      <c r="L40" s="42">
        <v>88</v>
      </c>
      <c r="M40" s="42">
        <v>111</v>
      </c>
      <c r="N40" s="42">
        <v>194</v>
      </c>
      <c r="O40" s="42">
        <v>876</v>
      </c>
    </row>
    <row r="41" spans="2:15">
      <c r="B41" s="43" t="s">
        <v>67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1</v>
      </c>
      <c r="J41" s="42">
        <v>0</v>
      </c>
      <c r="K41" s="42">
        <v>0</v>
      </c>
      <c r="L41" s="42">
        <v>6</v>
      </c>
      <c r="M41" s="42">
        <v>1</v>
      </c>
      <c r="N41" s="42">
        <v>0</v>
      </c>
      <c r="O41" s="42">
        <v>8</v>
      </c>
    </row>
    <row r="42" spans="2:15">
      <c r="B42" s="43" t="s">
        <v>68</v>
      </c>
      <c r="C42" s="42">
        <v>20</v>
      </c>
      <c r="D42" s="42">
        <v>57</v>
      </c>
      <c r="E42" s="42">
        <v>34</v>
      </c>
      <c r="F42" s="42">
        <v>30</v>
      </c>
      <c r="G42" s="42">
        <v>45</v>
      </c>
      <c r="H42" s="42">
        <v>23</v>
      </c>
      <c r="I42" s="42">
        <v>27</v>
      </c>
      <c r="J42" s="42">
        <v>26</v>
      </c>
      <c r="K42" s="42">
        <v>19</v>
      </c>
      <c r="L42" s="42">
        <v>10</v>
      </c>
      <c r="M42" s="42">
        <v>12</v>
      </c>
      <c r="N42" s="42">
        <v>6</v>
      </c>
      <c r="O42" s="42">
        <v>309</v>
      </c>
    </row>
    <row r="43" spans="2:15">
      <c r="B43" s="43" t="s">
        <v>69</v>
      </c>
      <c r="C43" s="42">
        <v>0</v>
      </c>
      <c r="D43" s="42">
        <v>0</v>
      </c>
      <c r="E43" s="42">
        <v>0</v>
      </c>
      <c r="F43" s="42">
        <v>1</v>
      </c>
      <c r="G43" s="42">
        <v>0</v>
      </c>
      <c r="H43" s="42">
        <v>0</v>
      </c>
      <c r="I43" s="42">
        <v>1</v>
      </c>
      <c r="J43" s="42">
        <v>0</v>
      </c>
      <c r="K43" s="42">
        <v>2</v>
      </c>
      <c r="L43" s="42">
        <v>2</v>
      </c>
      <c r="M43" s="42">
        <v>0</v>
      </c>
      <c r="N43" s="42">
        <v>1</v>
      </c>
      <c r="O43" s="42">
        <v>7</v>
      </c>
    </row>
    <row r="44" spans="2:15">
      <c r="B44" s="43" t="s">
        <v>70</v>
      </c>
      <c r="C44" s="42">
        <v>1</v>
      </c>
      <c r="D44" s="42">
        <v>0</v>
      </c>
      <c r="E44" s="42">
        <v>1</v>
      </c>
      <c r="F44" s="42">
        <v>0</v>
      </c>
      <c r="G44" s="42">
        <v>9</v>
      </c>
      <c r="H44" s="42">
        <v>1</v>
      </c>
      <c r="I44" s="42">
        <v>4</v>
      </c>
      <c r="J44" s="42">
        <v>1</v>
      </c>
      <c r="K44" s="42">
        <v>1</v>
      </c>
      <c r="L44" s="42">
        <v>0</v>
      </c>
      <c r="M44" s="42">
        <v>1</v>
      </c>
      <c r="N44" s="42">
        <v>0</v>
      </c>
      <c r="O44" s="42">
        <v>19</v>
      </c>
    </row>
    <row r="45" spans="2:15">
      <c r="B45" s="43" t="s">
        <v>71</v>
      </c>
      <c r="C45" s="42">
        <v>0</v>
      </c>
      <c r="D45" s="42">
        <v>1</v>
      </c>
      <c r="E45" s="42">
        <v>1</v>
      </c>
      <c r="F45" s="42">
        <v>0</v>
      </c>
      <c r="G45" s="42">
        <v>0</v>
      </c>
      <c r="H45" s="42">
        <v>1</v>
      </c>
      <c r="I45" s="42">
        <v>1</v>
      </c>
      <c r="J45" s="42">
        <v>0</v>
      </c>
      <c r="K45" s="42">
        <v>0</v>
      </c>
      <c r="L45" s="42">
        <v>1</v>
      </c>
      <c r="M45" s="42">
        <v>0</v>
      </c>
      <c r="N45" s="42">
        <v>0</v>
      </c>
      <c r="O45" s="42">
        <v>5</v>
      </c>
    </row>
    <row r="46" spans="2:15">
      <c r="B46" s="43" t="s">
        <v>72</v>
      </c>
      <c r="C46" s="42">
        <v>5</v>
      </c>
      <c r="D46" s="42">
        <v>4</v>
      </c>
      <c r="E46" s="42">
        <v>8</v>
      </c>
      <c r="F46" s="42">
        <v>4</v>
      </c>
      <c r="G46" s="42">
        <v>5</v>
      </c>
      <c r="H46" s="42">
        <v>4</v>
      </c>
      <c r="I46" s="42">
        <v>3</v>
      </c>
      <c r="J46" s="42">
        <v>4</v>
      </c>
      <c r="K46" s="42">
        <v>0</v>
      </c>
      <c r="L46" s="42">
        <v>7</v>
      </c>
      <c r="M46" s="42">
        <v>5</v>
      </c>
      <c r="N46" s="42">
        <v>5</v>
      </c>
      <c r="O46" s="42">
        <v>54</v>
      </c>
    </row>
    <row r="47" spans="2:15">
      <c r="B47" s="43" t="s">
        <v>73</v>
      </c>
      <c r="C47" s="42">
        <v>0</v>
      </c>
      <c r="D47" s="42">
        <v>0</v>
      </c>
      <c r="E47" s="42">
        <v>0</v>
      </c>
      <c r="F47" s="42">
        <v>2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2</v>
      </c>
    </row>
    <row r="48" spans="2:15">
      <c r="B48" s="43" t="s">
        <v>74</v>
      </c>
      <c r="C48" s="42">
        <v>0</v>
      </c>
      <c r="D48" s="42">
        <v>1</v>
      </c>
      <c r="E48" s="42">
        <v>5</v>
      </c>
      <c r="F48" s="42">
        <v>0</v>
      </c>
      <c r="G48" s="42">
        <v>2</v>
      </c>
      <c r="H48" s="42">
        <v>1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9</v>
      </c>
    </row>
    <row r="49" spans="2:15">
      <c r="B49" s="13" t="s">
        <v>75</v>
      </c>
      <c r="C49" s="13">
        <v>9934</v>
      </c>
      <c r="D49" s="13">
        <v>11643</v>
      </c>
      <c r="E49" s="13">
        <v>14123</v>
      </c>
      <c r="F49" s="13">
        <v>12045</v>
      </c>
      <c r="G49" s="13">
        <v>16051</v>
      </c>
      <c r="H49" s="13">
        <v>15063</v>
      </c>
      <c r="I49" s="13">
        <v>10906</v>
      </c>
      <c r="J49" s="13">
        <v>10825</v>
      </c>
      <c r="K49" s="13">
        <v>12258</v>
      </c>
      <c r="L49" s="13">
        <v>11051</v>
      </c>
      <c r="M49" s="13">
        <v>12247</v>
      </c>
      <c r="N49" s="13">
        <v>9208</v>
      </c>
      <c r="O49" s="13">
        <v>145354</v>
      </c>
    </row>
    <row r="50" spans="2:15">
      <c r="B50" s="43" t="s">
        <v>76</v>
      </c>
      <c r="C50" s="42">
        <v>86</v>
      </c>
      <c r="D50" s="42">
        <v>76</v>
      </c>
      <c r="E50" s="42">
        <v>127</v>
      </c>
      <c r="F50" s="42">
        <v>98</v>
      </c>
      <c r="G50" s="42">
        <v>140</v>
      </c>
      <c r="H50" s="42">
        <v>132</v>
      </c>
      <c r="I50" s="42">
        <v>97</v>
      </c>
      <c r="J50" s="42">
        <v>85</v>
      </c>
      <c r="K50" s="42">
        <v>145</v>
      </c>
      <c r="L50" s="42">
        <v>98</v>
      </c>
      <c r="M50" s="42">
        <v>90</v>
      </c>
      <c r="N50" s="42">
        <v>83</v>
      </c>
      <c r="O50" s="42">
        <v>1257</v>
      </c>
    </row>
    <row r="51" spans="2:15">
      <c r="B51" s="43" t="s">
        <v>77</v>
      </c>
      <c r="C51" s="42">
        <v>19</v>
      </c>
      <c r="D51" s="42">
        <v>12</v>
      </c>
      <c r="E51" s="42">
        <v>18</v>
      </c>
      <c r="F51" s="42">
        <v>16</v>
      </c>
      <c r="G51" s="42">
        <v>17</v>
      </c>
      <c r="H51" s="42">
        <v>18</v>
      </c>
      <c r="I51" s="42">
        <v>21</v>
      </c>
      <c r="J51" s="42">
        <v>17</v>
      </c>
      <c r="K51" s="42">
        <v>12</v>
      </c>
      <c r="L51" s="42">
        <v>11</v>
      </c>
      <c r="M51" s="42">
        <v>15</v>
      </c>
      <c r="N51" s="42">
        <v>11</v>
      </c>
      <c r="O51" s="42">
        <v>187</v>
      </c>
    </row>
    <row r="52" spans="2:15">
      <c r="B52" s="43" t="s">
        <v>78</v>
      </c>
      <c r="C52" s="42">
        <v>65</v>
      </c>
      <c r="D52" s="42">
        <v>57</v>
      </c>
      <c r="E52" s="42">
        <v>88</v>
      </c>
      <c r="F52" s="42">
        <v>67</v>
      </c>
      <c r="G52" s="42">
        <v>53</v>
      </c>
      <c r="H52" s="42">
        <v>68</v>
      </c>
      <c r="I52" s="42">
        <v>61</v>
      </c>
      <c r="J52" s="42">
        <v>62</v>
      </c>
      <c r="K52" s="42">
        <v>51</v>
      </c>
      <c r="L52" s="42">
        <v>43</v>
      </c>
      <c r="M52" s="42">
        <v>48</v>
      </c>
      <c r="N52" s="42">
        <v>61</v>
      </c>
      <c r="O52" s="42">
        <v>724</v>
      </c>
    </row>
    <row r="53" spans="2:15">
      <c r="B53" s="43" t="s">
        <v>79</v>
      </c>
      <c r="C53" s="42">
        <v>0</v>
      </c>
      <c r="D53" s="42">
        <v>1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1</v>
      </c>
    </row>
    <row r="54" spans="2:15">
      <c r="B54" s="43" t="s">
        <v>80</v>
      </c>
      <c r="C54" s="42">
        <v>24</v>
      </c>
      <c r="D54" s="42">
        <v>26</v>
      </c>
      <c r="E54" s="42">
        <v>48</v>
      </c>
      <c r="F54" s="42">
        <v>37</v>
      </c>
      <c r="G54" s="42">
        <v>42</v>
      </c>
      <c r="H54" s="42">
        <v>31</v>
      </c>
      <c r="I54" s="42">
        <v>47</v>
      </c>
      <c r="J54" s="42">
        <v>23</v>
      </c>
      <c r="K54" s="42">
        <v>39</v>
      </c>
      <c r="L54" s="42">
        <v>33</v>
      </c>
      <c r="M54" s="42">
        <v>27</v>
      </c>
      <c r="N54" s="42">
        <v>48</v>
      </c>
      <c r="O54" s="42">
        <v>425</v>
      </c>
    </row>
    <row r="55" spans="2:15">
      <c r="B55" s="43" t="s">
        <v>81</v>
      </c>
      <c r="C55" s="42">
        <v>3641</v>
      </c>
      <c r="D55" s="42">
        <v>4458</v>
      </c>
      <c r="E55" s="42">
        <v>5242</v>
      </c>
      <c r="F55" s="42">
        <v>4206</v>
      </c>
      <c r="G55" s="42">
        <v>5963</v>
      </c>
      <c r="H55" s="42">
        <v>5557</v>
      </c>
      <c r="I55" s="42">
        <v>4032</v>
      </c>
      <c r="J55" s="42">
        <v>4038</v>
      </c>
      <c r="K55" s="42">
        <v>4720</v>
      </c>
      <c r="L55" s="42">
        <v>4098</v>
      </c>
      <c r="M55" s="42">
        <v>4366</v>
      </c>
      <c r="N55" s="42">
        <v>3297</v>
      </c>
      <c r="O55" s="42">
        <v>53618</v>
      </c>
    </row>
    <row r="56" spans="2:15">
      <c r="B56" s="43" t="s">
        <v>82</v>
      </c>
      <c r="C56" s="42">
        <v>3</v>
      </c>
      <c r="D56" s="42">
        <v>3</v>
      </c>
      <c r="E56" s="42">
        <v>5</v>
      </c>
      <c r="F56" s="42">
        <v>2</v>
      </c>
      <c r="G56" s="42">
        <v>18</v>
      </c>
      <c r="H56" s="42">
        <v>4</v>
      </c>
      <c r="I56" s="42">
        <v>21</v>
      </c>
      <c r="J56" s="42">
        <v>12</v>
      </c>
      <c r="K56" s="42">
        <v>6</v>
      </c>
      <c r="L56" s="42">
        <v>6</v>
      </c>
      <c r="M56" s="42">
        <v>8</v>
      </c>
      <c r="N56" s="42">
        <v>5</v>
      </c>
      <c r="O56" s="42">
        <v>93</v>
      </c>
    </row>
    <row r="57" spans="2:15">
      <c r="B57" s="43" t="s">
        <v>83</v>
      </c>
      <c r="C57" s="42">
        <v>197</v>
      </c>
      <c r="D57" s="42">
        <v>278</v>
      </c>
      <c r="E57" s="42">
        <v>335</v>
      </c>
      <c r="F57" s="42">
        <v>253</v>
      </c>
      <c r="G57" s="42">
        <v>366</v>
      </c>
      <c r="H57" s="42">
        <v>298</v>
      </c>
      <c r="I57" s="42">
        <v>220</v>
      </c>
      <c r="J57" s="42">
        <v>231</v>
      </c>
      <c r="K57" s="42">
        <v>256</v>
      </c>
      <c r="L57" s="42">
        <v>244</v>
      </c>
      <c r="M57" s="42">
        <v>281</v>
      </c>
      <c r="N57" s="42">
        <v>127</v>
      </c>
      <c r="O57" s="42">
        <v>3086</v>
      </c>
    </row>
    <row r="58" spans="2:15">
      <c r="B58" s="43" t="s">
        <v>84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1</v>
      </c>
      <c r="K58" s="42">
        <v>0</v>
      </c>
      <c r="L58" s="42">
        <v>3</v>
      </c>
      <c r="M58" s="42">
        <v>0</v>
      </c>
      <c r="N58" s="42">
        <v>0</v>
      </c>
      <c r="O58" s="42">
        <v>4</v>
      </c>
    </row>
    <row r="59" spans="2:15">
      <c r="B59" s="43" t="s">
        <v>85</v>
      </c>
      <c r="C59" s="42">
        <v>66</v>
      </c>
      <c r="D59" s="42">
        <v>54</v>
      </c>
      <c r="E59" s="42">
        <v>103</v>
      </c>
      <c r="F59" s="42">
        <v>53</v>
      </c>
      <c r="G59" s="42">
        <v>115</v>
      </c>
      <c r="H59" s="42">
        <v>113</v>
      </c>
      <c r="I59" s="42">
        <v>93</v>
      </c>
      <c r="J59" s="42">
        <v>92</v>
      </c>
      <c r="K59" s="42">
        <v>111</v>
      </c>
      <c r="L59" s="42">
        <v>105</v>
      </c>
      <c r="M59" s="42">
        <v>100</v>
      </c>
      <c r="N59" s="42">
        <v>106</v>
      </c>
      <c r="O59" s="42">
        <v>1111</v>
      </c>
    </row>
    <row r="60" spans="2:15">
      <c r="B60" s="43" t="s">
        <v>86</v>
      </c>
      <c r="C60" s="42">
        <v>138</v>
      </c>
      <c r="D60" s="42">
        <v>130</v>
      </c>
      <c r="E60" s="42">
        <v>168</v>
      </c>
      <c r="F60" s="42">
        <v>112</v>
      </c>
      <c r="G60" s="42">
        <v>168</v>
      </c>
      <c r="H60" s="42">
        <v>176</v>
      </c>
      <c r="I60" s="42">
        <v>111</v>
      </c>
      <c r="J60" s="42">
        <v>80</v>
      </c>
      <c r="K60" s="42">
        <v>76</v>
      </c>
      <c r="L60" s="42">
        <v>87</v>
      </c>
      <c r="M60" s="42">
        <v>82</v>
      </c>
      <c r="N60" s="42">
        <v>50</v>
      </c>
      <c r="O60" s="42">
        <v>1378</v>
      </c>
    </row>
    <row r="61" spans="2:15">
      <c r="B61" s="43" t="s">
        <v>87</v>
      </c>
      <c r="C61" s="42">
        <v>0</v>
      </c>
      <c r="D61" s="42">
        <v>1</v>
      </c>
      <c r="E61" s="42">
        <v>9</v>
      </c>
      <c r="F61" s="42">
        <v>2</v>
      </c>
      <c r="G61" s="42">
        <v>2</v>
      </c>
      <c r="H61" s="42">
        <v>1</v>
      </c>
      <c r="I61" s="42">
        <v>2</v>
      </c>
      <c r="J61" s="42">
        <v>3</v>
      </c>
      <c r="K61" s="42">
        <v>0</v>
      </c>
      <c r="L61" s="42">
        <v>3</v>
      </c>
      <c r="M61" s="42">
        <v>4</v>
      </c>
      <c r="N61" s="42">
        <v>0</v>
      </c>
      <c r="O61" s="27">
        <v>27</v>
      </c>
    </row>
    <row r="62" spans="2:15">
      <c r="B62" s="43" t="s">
        <v>88</v>
      </c>
      <c r="C62" s="42">
        <v>25</v>
      </c>
      <c r="D62" s="42">
        <v>43</v>
      </c>
      <c r="E62" s="42">
        <v>50</v>
      </c>
      <c r="F62" s="42">
        <v>37</v>
      </c>
      <c r="G62" s="42">
        <v>40</v>
      </c>
      <c r="H62" s="42">
        <v>24</v>
      </c>
      <c r="I62" s="42">
        <v>35</v>
      </c>
      <c r="J62" s="42">
        <v>28</v>
      </c>
      <c r="K62" s="42">
        <v>37</v>
      </c>
      <c r="L62" s="42">
        <v>31</v>
      </c>
      <c r="M62" s="42">
        <v>43</v>
      </c>
      <c r="N62" s="42">
        <v>26</v>
      </c>
      <c r="O62" s="27">
        <v>419</v>
      </c>
    </row>
    <row r="63" spans="2:15">
      <c r="B63" s="43" t="s">
        <v>89</v>
      </c>
      <c r="C63" s="42">
        <v>1</v>
      </c>
      <c r="D63" s="42">
        <v>4</v>
      </c>
      <c r="E63" s="42">
        <v>1</v>
      </c>
      <c r="F63" s="42">
        <v>3</v>
      </c>
      <c r="G63" s="42">
        <v>20</v>
      </c>
      <c r="H63" s="42">
        <v>0</v>
      </c>
      <c r="I63" s="42">
        <v>2</v>
      </c>
      <c r="J63" s="42">
        <v>0</v>
      </c>
      <c r="K63" s="42">
        <v>6</v>
      </c>
      <c r="L63" s="42">
        <v>5</v>
      </c>
      <c r="M63" s="42">
        <v>4</v>
      </c>
      <c r="N63" s="42">
        <v>1</v>
      </c>
      <c r="O63" s="27">
        <v>47</v>
      </c>
    </row>
    <row r="64" spans="2:15">
      <c r="B64" s="43" t="s">
        <v>90</v>
      </c>
      <c r="C64" s="42">
        <v>286</v>
      </c>
      <c r="D64" s="42">
        <v>440</v>
      </c>
      <c r="E64" s="42">
        <v>413</v>
      </c>
      <c r="F64" s="42">
        <v>356</v>
      </c>
      <c r="G64" s="42">
        <v>412</v>
      </c>
      <c r="H64" s="42">
        <v>348</v>
      </c>
      <c r="I64" s="42">
        <v>244</v>
      </c>
      <c r="J64" s="42">
        <v>225</v>
      </c>
      <c r="K64" s="42">
        <v>244</v>
      </c>
      <c r="L64" s="42">
        <v>266</v>
      </c>
      <c r="M64" s="42">
        <v>257</v>
      </c>
      <c r="N64" s="42">
        <v>203</v>
      </c>
      <c r="O64" s="27">
        <v>3694</v>
      </c>
    </row>
    <row r="65" spans="2:15">
      <c r="B65" s="43" t="s">
        <v>91</v>
      </c>
      <c r="C65" s="42">
        <v>1</v>
      </c>
      <c r="D65" s="42">
        <v>8</v>
      </c>
      <c r="E65" s="42">
        <v>2</v>
      </c>
      <c r="F65" s="42">
        <v>0</v>
      </c>
      <c r="G65" s="42">
        <v>5</v>
      </c>
      <c r="H65" s="42">
        <v>0</v>
      </c>
      <c r="I65" s="42">
        <v>0</v>
      </c>
      <c r="J65" s="42">
        <v>0</v>
      </c>
      <c r="K65" s="42">
        <v>0</v>
      </c>
      <c r="L65" s="42">
        <v>1</v>
      </c>
      <c r="M65" s="42">
        <v>3</v>
      </c>
      <c r="N65" s="42">
        <v>2</v>
      </c>
      <c r="O65" s="27">
        <v>22</v>
      </c>
    </row>
    <row r="66" spans="2:15">
      <c r="B66" s="43" t="s">
        <v>92</v>
      </c>
      <c r="C66" s="42">
        <v>12</v>
      </c>
      <c r="D66" s="42">
        <v>23</v>
      </c>
      <c r="E66" s="42">
        <v>29</v>
      </c>
      <c r="F66" s="42">
        <v>9</v>
      </c>
      <c r="G66" s="42">
        <v>17</v>
      </c>
      <c r="H66" s="42">
        <v>18</v>
      </c>
      <c r="I66" s="42">
        <v>13</v>
      </c>
      <c r="J66" s="42">
        <v>8</v>
      </c>
      <c r="K66" s="42">
        <v>12</v>
      </c>
      <c r="L66" s="42">
        <v>14</v>
      </c>
      <c r="M66" s="42">
        <v>19</v>
      </c>
      <c r="N66" s="42">
        <v>10</v>
      </c>
      <c r="O66" s="27">
        <v>184</v>
      </c>
    </row>
    <row r="67" spans="2:15">
      <c r="B67" s="43" t="s">
        <v>93</v>
      </c>
      <c r="C67" s="42">
        <v>158</v>
      </c>
      <c r="D67" s="42">
        <v>176</v>
      </c>
      <c r="E67" s="42">
        <v>229</v>
      </c>
      <c r="F67" s="42">
        <v>205</v>
      </c>
      <c r="G67" s="42">
        <v>263</v>
      </c>
      <c r="H67" s="42">
        <v>244</v>
      </c>
      <c r="I67" s="42">
        <v>359</v>
      </c>
      <c r="J67" s="42">
        <v>217</v>
      </c>
      <c r="K67" s="42">
        <v>306</v>
      </c>
      <c r="L67" s="42">
        <v>222</v>
      </c>
      <c r="M67" s="42">
        <v>234</v>
      </c>
      <c r="N67" s="42">
        <v>144</v>
      </c>
      <c r="O67" s="27">
        <v>2757</v>
      </c>
    </row>
    <row r="68" spans="2:15">
      <c r="B68" s="43" t="s">
        <v>94</v>
      </c>
      <c r="C68" s="42">
        <v>11</v>
      </c>
      <c r="D68" s="42">
        <v>8</v>
      </c>
      <c r="E68" s="42">
        <v>11</v>
      </c>
      <c r="F68" s="42">
        <v>12</v>
      </c>
      <c r="G68" s="42">
        <v>19</v>
      </c>
      <c r="H68" s="42">
        <v>13</v>
      </c>
      <c r="I68" s="42">
        <v>22</v>
      </c>
      <c r="J68" s="42">
        <v>13</v>
      </c>
      <c r="K68" s="42">
        <v>5</v>
      </c>
      <c r="L68" s="42">
        <v>11</v>
      </c>
      <c r="M68" s="42">
        <v>10</v>
      </c>
      <c r="N68" s="42">
        <v>6</v>
      </c>
      <c r="O68" s="27">
        <v>141</v>
      </c>
    </row>
    <row r="69" spans="2:15">
      <c r="B69" s="43" t="s">
        <v>95</v>
      </c>
      <c r="C69" s="42">
        <v>104</v>
      </c>
      <c r="D69" s="42">
        <v>111</v>
      </c>
      <c r="E69" s="42">
        <v>97</v>
      </c>
      <c r="F69" s="42">
        <v>77</v>
      </c>
      <c r="G69" s="42">
        <v>89</v>
      </c>
      <c r="H69" s="42">
        <v>101</v>
      </c>
      <c r="I69" s="42">
        <v>55</v>
      </c>
      <c r="J69" s="42">
        <v>66</v>
      </c>
      <c r="K69" s="42">
        <v>74</v>
      </c>
      <c r="L69" s="42">
        <v>80</v>
      </c>
      <c r="M69" s="42">
        <v>89</v>
      </c>
      <c r="N69" s="42">
        <v>62</v>
      </c>
      <c r="O69" s="27">
        <v>1005</v>
      </c>
    </row>
    <row r="70" spans="2:15">
      <c r="B70" s="43" t="s">
        <v>96</v>
      </c>
      <c r="C70" s="42">
        <v>964</v>
      </c>
      <c r="D70" s="42">
        <v>1134</v>
      </c>
      <c r="E70" s="42">
        <v>1357</v>
      </c>
      <c r="F70" s="42">
        <v>1057</v>
      </c>
      <c r="G70" s="42">
        <v>1649</v>
      </c>
      <c r="H70" s="42">
        <v>1508</v>
      </c>
      <c r="I70" s="42">
        <v>1062</v>
      </c>
      <c r="J70" s="42">
        <v>1184</v>
      </c>
      <c r="K70" s="42">
        <v>1209</v>
      </c>
      <c r="L70" s="42">
        <v>1144</v>
      </c>
      <c r="M70" s="42">
        <v>1165</v>
      </c>
      <c r="N70" s="42">
        <v>881</v>
      </c>
      <c r="O70" s="27">
        <v>14314</v>
      </c>
    </row>
    <row r="71" spans="2:15">
      <c r="B71" s="43" t="s">
        <v>97</v>
      </c>
      <c r="C71" s="42">
        <v>12</v>
      </c>
      <c r="D71" s="42">
        <v>9</v>
      </c>
      <c r="E71" s="42">
        <v>8</v>
      </c>
      <c r="F71" s="42">
        <v>12</v>
      </c>
      <c r="G71" s="42">
        <v>13</v>
      </c>
      <c r="H71" s="42">
        <v>5</v>
      </c>
      <c r="I71" s="42">
        <v>9</v>
      </c>
      <c r="J71" s="42">
        <v>4</v>
      </c>
      <c r="K71" s="42">
        <v>6</v>
      </c>
      <c r="L71" s="42">
        <v>12</v>
      </c>
      <c r="M71" s="42">
        <v>6</v>
      </c>
      <c r="N71" s="42">
        <v>7</v>
      </c>
      <c r="O71" s="27">
        <v>103</v>
      </c>
    </row>
    <row r="72" spans="2:15">
      <c r="B72" s="43" t="s">
        <v>98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1</v>
      </c>
      <c r="K72" s="42">
        <v>0</v>
      </c>
      <c r="L72" s="42">
        <v>0</v>
      </c>
      <c r="M72" s="42">
        <v>0</v>
      </c>
      <c r="N72" s="42">
        <v>0</v>
      </c>
      <c r="O72" s="27">
        <v>1</v>
      </c>
    </row>
    <row r="73" spans="2:15">
      <c r="B73" s="43" t="s">
        <v>99</v>
      </c>
      <c r="C73" s="42">
        <v>0</v>
      </c>
      <c r="D73" s="42">
        <v>0</v>
      </c>
      <c r="E73" s="42">
        <v>1</v>
      </c>
      <c r="F73" s="42">
        <v>0</v>
      </c>
      <c r="G73" s="42">
        <v>0</v>
      </c>
      <c r="H73" s="42">
        <v>1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27">
        <v>2</v>
      </c>
    </row>
    <row r="74" spans="2:15">
      <c r="B74" s="43" t="s">
        <v>100</v>
      </c>
      <c r="C74" s="42">
        <v>21</v>
      </c>
      <c r="D74" s="42">
        <v>11</v>
      </c>
      <c r="E74" s="42">
        <v>13</v>
      </c>
      <c r="F74" s="42">
        <v>13</v>
      </c>
      <c r="G74" s="42">
        <v>27</v>
      </c>
      <c r="H74" s="42">
        <v>13</v>
      </c>
      <c r="I74" s="42">
        <v>17</v>
      </c>
      <c r="J74" s="42">
        <v>7</v>
      </c>
      <c r="K74" s="42">
        <v>17</v>
      </c>
      <c r="L74" s="42">
        <v>16</v>
      </c>
      <c r="M74" s="42">
        <v>25</v>
      </c>
      <c r="N74" s="42">
        <v>8</v>
      </c>
      <c r="O74" s="27">
        <v>188</v>
      </c>
    </row>
    <row r="75" spans="2:15">
      <c r="B75" s="43" t="s">
        <v>101</v>
      </c>
      <c r="C75" s="42">
        <v>4100</v>
      </c>
      <c r="D75" s="42">
        <v>4580</v>
      </c>
      <c r="E75" s="42">
        <v>5769</v>
      </c>
      <c r="F75" s="42">
        <v>5418</v>
      </c>
      <c r="G75" s="42">
        <v>6613</v>
      </c>
      <c r="H75" s="42">
        <v>6390</v>
      </c>
      <c r="I75" s="42">
        <v>4383</v>
      </c>
      <c r="J75" s="42">
        <v>4428</v>
      </c>
      <c r="K75" s="42">
        <v>4926</v>
      </c>
      <c r="L75" s="42">
        <v>4518</v>
      </c>
      <c r="M75" s="42">
        <v>5371</v>
      </c>
      <c r="N75" s="42">
        <v>4070</v>
      </c>
      <c r="O75" s="27">
        <v>60566</v>
      </c>
    </row>
    <row r="76" spans="2:15">
      <c r="B76" s="13" t="s">
        <v>102</v>
      </c>
      <c r="C76" s="13">
        <v>0</v>
      </c>
      <c r="D76" s="13">
        <v>0</v>
      </c>
      <c r="E76" s="13">
        <v>0</v>
      </c>
      <c r="F76" s="13">
        <v>0</v>
      </c>
      <c r="G76" s="13">
        <v>1</v>
      </c>
      <c r="H76" s="13">
        <v>0</v>
      </c>
      <c r="I76" s="13">
        <v>2</v>
      </c>
      <c r="J76" s="13">
        <v>3</v>
      </c>
      <c r="K76" s="13">
        <v>2</v>
      </c>
      <c r="L76" s="13">
        <v>0</v>
      </c>
      <c r="M76" s="13">
        <v>0</v>
      </c>
      <c r="N76" s="13">
        <v>0</v>
      </c>
      <c r="O76" s="65">
        <v>8</v>
      </c>
    </row>
    <row r="77" spans="2:15">
      <c r="B77" s="43" t="s">
        <v>102</v>
      </c>
      <c r="C77" s="42">
        <v>0</v>
      </c>
      <c r="D77" s="42">
        <v>0</v>
      </c>
      <c r="E77" s="42">
        <v>0</v>
      </c>
      <c r="F77" s="42">
        <v>0</v>
      </c>
      <c r="G77" s="42">
        <v>1</v>
      </c>
      <c r="H77" s="42">
        <v>0</v>
      </c>
      <c r="I77" s="42">
        <v>2</v>
      </c>
      <c r="J77" s="42">
        <v>3</v>
      </c>
      <c r="K77" s="42">
        <v>2</v>
      </c>
      <c r="L77" s="42">
        <v>0</v>
      </c>
      <c r="M77" s="42">
        <v>0</v>
      </c>
      <c r="N77" s="42">
        <v>0</v>
      </c>
      <c r="O77" s="27">
        <v>8</v>
      </c>
    </row>
    <row r="78" spans="2:15">
      <c r="B78" s="13" t="s">
        <v>103</v>
      </c>
      <c r="C78" s="13">
        <v>460</v>
      </c>
      <c r="D78" s="13">
        <v>650</v>
      </c>
      <c r="E78" s="13">
        <v>730</v>
      </c>
      <c r="F78" s="13">
        <v>450</v>
      </c>
      <c r="G78" s="13">
        <v>651</v>
      </c>
      <c r="H78" s="13">
        <v>368</v>
      </c>
      <c r="I78" s="13">
        <v>359</v>
      </c>
      <c r="J78" s="13">
        <v>326</v>
      </c>
      <c r="K78" s="13">
        <v>363</v>
      </c>
      <c r="L78" s="13">
        <v>421</v>
      </c>
      <c r="M78" s="13">
        <v>481</v>
      </c>
      <c r="N78" s="13">
        <v>357</v>
      </c>
      <c r="O78" s="65">
        <v>5616</v>
      </c>
    </row>
    <row r="79" spans="2:15">
      <c r="B79" s="43" t="s">
        <v>104</v>
      </c>
      <c r="C79" s="42">
        <v>160</v>
      </c>
      <c r="D79" s="42">
        <v>228</v>
      </c>
      <c r="E79" s="42">
        <v>145</v>
      </c>
      <c r="F79" s="42">
        <v>84</v>
      </c>
      <c r="G79" s="42">
        <v>116</v>
      </c>
      <c r="H79" s="42">
        <v>61</v>
      </c>
      <c r="I79" s="42">
        <v>72</v>
      </c>
      <c r="J79" s="42">
        <v>59</v>
      </c>
      <c r="K79" s="42">
        <v>34</v>
      </c>
      <c r="L79" s="42">
        <v>32</v>
      </c>
      <c r="M79" s="42">
        <v>77</v>
      </c>
      <c r="N79" s="42">
        <v>41</v>
      </c>
      <c r="O79" s="27">
        <v>1109</v>
      </c>
    </row>
    <row r="80" spans="2:15">
      <c r="B80" s="43" t="s">
        <v>105</v>
      </c>
      <c r="C80" s="42">
        <v>0</v>
      </c>
      <c r="D80" s="42">
        <v>0</v>
      </c>
      <c r="E80" s="42">
        <v>1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1</v>
      </c>
      <c r="L80" s="42">
        <v>0</v>
      </c>
      <c r="M80" s="42">
        <v>0</v>
      </c>
      <c r="N80" s="42">
        <v>0</v>
      </c>
      <c r="O80" s="27">
        <v>2</v>
      </c>
    </row>
    <row r="81" spans="2:15">
      <c r="B81" s="43" t="s">
        <v>106</v>
      </c>
      <c r="C81" s="42">
        <v>15</v>
      </c>
      <c r="D81" s="42">
        <v>13</v>
      </c>
      <c r="E81" s="42">
        <v>18</v>
      </c>
      <c r="F81" s="42">
        <v>17</v>
      </c>
      <c r="G81" s="42">
        <v>5</v>
      </c>
      <c r="H81" s="42">
        <v>16</v>
      </c>
      <c r="I81" s="42">
        <v>8</v>
      </c>
      <c r="J81" s="42">
        <v>7</v>
      </c>
      <c r="K81" s="42">
        <v>18</v>
      </c>
      <c r="L81" s="42">
        <v>25</v>
      </c>
      <c r="M81" s="42">
        <v>12</v>
      </c>
      <c r="N81" s="42">
        <v>12</v>
      </c>
      <c r="O81" s="27">
        <v>166</v>
      </c>
    </row>
    <row r="82" spans="2:15">
      <c r="B82" s="43" t="s">
        <v>107</v>
      </c>
      <c r="C82" s="42">
        <v>0</v>
      </c>
      <c r="D82" s="42">
        <v>2</v>
      </c>
      <c r="E82" s="42">
        <v>0</v>
      </c>
      <c r="F82" s="42">
        <v>0</v>
      </c>
      <c r="G82" s="42">
        <v>2</v>
      </c>
      <c r="H82" s="42">
        <v>0</v>
      </c>
      <c r="I82" s="42">
        <v>3</v>
      </c>
      <c r="J82" s="42">
        <v>0</v>
      </c>
      <c r="K82" s="42">
        <v>1</v>
      </c>
      <c r="L82" s="42">
        <v>1</v>
      </c>
      <c r="M82" s="42">
        <v>0</v>
      </c>
      <c r="N82" s="42">
        <v>0</v>
      </c>
      <c r="O82" s="27">
        <v>9</v>
      </c>
    </row>
    <row r="83" spans="2:15">
      <c r="B83" s="43" t="s">
        <v>108</v>
      </c>
      <c r="C83" s="42">
        <v>36</v>
      </c>
      <c r="D83" s="42">
        <v>44</v>
      </c>
      <c r="E83" s="42">
        <v>47</v>
      </c>
      <c r="F83" s="42">
        <v>30</v>
      </c>
      <c r="G83" s="42">
        <v>21</v>
      </c>
      <c r="H83" s="42">
        <v>26</v>
      </c>
      <c r="I83" s="42">
        <v>27</v>
      </c>
      <c r="J83" s="42">
        <v>20</v>
      </c>
      <c r="K83" s="42">
        <v>37</v>
      </c>
      <c r="L83" s="42">
        <v>30</v>
      </c>
      <c r="M83" s="42">
        <v>44</v>
      </c>
      <c r="N83" s="42">
        <v>19</v>
      </c>
      <c r="O83" s="27">
        <v>381</v>
      </c>
    </row>
    <row r="84" spans="2:15">
      <c r="B84" s="43" t="s">
        <v>109</v>
      </c>
      <c r="C84" s="42">
        <v>14</v>
      </c>
      <c r="D84" s="42">
        <v>17</v>
      </c>
      <c r="E84" s="42">
        <v>16</v>
      </c>
      <c r="F84" s="42">
        <v>3</v>
      </c>
      <c r="G84" s="42">
        <v>8</v>
      </c>
      <c r="H84" s="42">
        <v>5</v>
      </c>
      <c r="I84" s="42">
        <v>4</v>
      </c>
      <c r="J84" s="42">
        <v>13</v>
      </c>
      <c r="K84" s="42">
        <v>21</v>
      </c>
      <c r="L84" s="42">
        <v>93</v>
      </c>
      <c r="M84" s="42">
        <v>8</v>
      </c>
      <c r="N84" s="42">
        <v>1</v>
      </c>
      <c r="O84" s="27">
        <v>203</v>
      </c>
    </row>
    <row r="85" spans="2:15">
      <c r="B85" s="43" t="s">
        <v>110</v>
      </c>
      <c r="C85" s="42">
        <v>2</v>
      </c>
      <c r="D85" s="42">
        <v>1</v>
      </c>
      <c r="E85" s="42">
        <v>0</v>
      </c>
      <c r="F85" s="42">
        <v>1</v>
      </c>
      <c r="G85" s="42">
        <v>0</v>
      </c>
      <c r="H85" s="42">
        <v>0</v>
      </c>
      <c r="I85" s="42">
        <v>1</v>
      </c>
      <c r="J85" s="42">
        <v>0</v>
      </c>
      <c r="K85" s="42">
        <v>0</v>
      </c>
      <c r="L85" s="42">
        <v>1</v>
      </c>
      <c r="M85" s="42">
        <v>1</v>
      </c>
      <c r="N85" s="42">
        <v>0</v>
      </c>
      <c r="O85" s="27">
        <v>7</v>
      </c>
    </row>
    <row r="86" spans="2:15">
      <c r="B86" s="43" t="s">
        <v>111</v>
      </c>
      <c r="C86" s="42">
        <v>100</v>
      </c>
      <c r="D86" s="42">
        <v>87</v>
      </c>
      <c r="E86" s="42">
        <v>112</v>
      </c>
      <c r="F86" s="42">
        <v>62</v>
      </c>
      <c r="G86" s="42">
        <v>73</v>
      </c>
      <c r="H86" s="42">
        <v>65</v>
      </c>
      <c r="I86" s="42">
        <v>37</v>
      </c>
      <c r="J86" s="42">
        <v>15</v>
      </c>
      <c r="K86" s="42">
        <v>59</v>
      </c>
      <c r="L86" s="42">
        <v>52</v>
      </c>
      <c r="M86" s="42">
        <v>45</v>
      </c>
      <c r="N86" s="42">
        <v>35</v>
      </c>
      <c r="O86" s="27">
        <v>742</v>
      </c>
    </row>
    <row r="87" spans="2:15">
      <c r="B87" s="43" t="s">
        <v>112</v>
      </c>
      <c r="C87" s="42">
        <v>3</v>
      </c>
      <c r="D87" s="42">
        <v>5</v>
      </c>
      <c r="E87" s="42">
        <v>5</v>
      </c>
      <c r="F87" s="42">
        <v>3</v>
      </c>
      <c r="G87" s="42">
        <v>9</v>
      </c>
      <c r="H87" s="42">
        <v>6</v>
      </c>
      <c r="I87" s="42">
        <v>2</v>
      </c>
      <c r="J87" s="42">
        <v>3</v>
      </c>
      <c r="K87" s="42">
        <v>3</v>
      </c>
      <c r="L87" s="42">
        <v>4</v>
      </c>
      <c r="M87" s="42">
        <v>5</v>
      </c>
      <c r="N87" s="42">
        <v>5</v>
      </c>
      <c r="O87" s="27">
        <v>53</v>
      </c>
    </row>
    <row r="88" spans="2:15">
      <c r="B88" s="43" t="s">
        <v>113</v>
      </c>
      <c r="C88" s="42">
        <v>0</v>
      </c>
      <c r="D88" s="42">
        <v>1</v>
      </c>
      <c r="E88" s="42">
        <v>0</v>
      </c>
      <c r="F88" s="42">
        <v>0</v>
      </c>
      <c r="G88" s="42">
        <v>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1</v>
      </c>
      <c r="O88" s="27">
        <v>2</v>
      </c>
    </row>
    <row r="89" spans="2:15">
      <c r="B89" s="43" t="s">
        <v>114</v>
      </c>
      <c r="C89" s="42">
        <v>3</v>
      </c>
      <c r="D89" s="42">
        <v>7</v>
      </c>
      <c r="E89" s="42">
        <v>5</v>
      </c>
      <c r="F89" s="42">
        <v>10</v>
      </c>
      <c r="G89" s="42">
        <v>10</v>
      </c>
      <c r="H89" s="42">
        <v>6</v>
      </c>
      <c r="I89" s="42">
        <v>1</v>
      </c>
      <c r="J89" s="42">
        <v>3</v>
      </c>
      <c r="K89" s="42">
        <v>8</v>
      </c>
      <c r="L89" s="42">
        <v>4</v>
      </c>
      <c r="M89" s="42">
        <v>10</v>
      </c>
      <c r="N89" s="42">
        <v>7</v>
      </c>
      <c r="O89" s="27">
        <v>74</v>
      </c>
    </row>
    <row r="90" spans="2:15">
      <c r="B90" s="43" t="s">
        <v>115</v>
      </c>
      <c r="C90" s="42">
        <v>2</v>
      </c>
      <c r="D90" s="42">
        <v>2</v>
      </c>
      <c r="E90" s="42">
        <v>3</v>
      </c>
      <c r="F90" s="42">
        <v>8</v>
      </c>
      <c r="G90" s="42">
        <v>6</v>
      </c>
      <c r="H90" s="42">
        <v>3</v>
      </c>
      <c r="I90" s="42">
        <v>1</v>
      </c>
      <c r="J90" s="42">
        <v>1</v>
      </c>
      <c r="K90" s="42">
        <v>0</v>
      </c>
      <c r="L90" s="42">
        <v>2</v>
      </c>
      <c r="M90" s="42">
        <v>1</v>
      </c>
      <c r="N90" s="42">
        <v>2</v>
      </c>
      <c r="O90" s="27">
        <v>31</v>
      </c>
    </row>
    <row r="91" spans="2:15">
      <c r="B91" s="43" t="s">
        <v>116</v>
      </c>
      <c r="C91" s="42">
        <v>1</v>
      </c>
      <c r="D91" s="42">
        <v>0</v>
      </c>
      <c r="E91" s="42">
        <v>1</v>
      </c>
      <c r="F91" s="42">
        <v>3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1</v>
      </c>
      <c r="N91" s="42">
        <v>6</v>
      </c>
      <c r="O91" s="27">
        <v>12</v>
      </c>
    </row>
    <row r="92" spans="2:15">
      <c r="B92" s="43" t="s">
        <v>117</v>
      </c>
      <c r="C92" s="42">
        <v>0</v>
      </c>
      <c r="D92" s="42">
        <v>0</v>
      </c>
      <c r="E92" s="42">
        <v>0</v>
      </c>
      <c r="F92" s="42">
        <v>0</v>
      </c>
      <c r="G92" s="42">
        <v>1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27">
        <v>1</v>
      </c>
    </row>
    <row r="93" spans="2:15">
      <c r="B93" s="43" t="s">
        <v>118</v>
      </c>
      <c r="C93" s="42">
        <v>2</v>
      </c>
      <c r="D93" s="42">
        <v>2</v>
      </c>
      <c r="E93" s="42">
        <v>0</v>
      </c>
      <c r="F93" s="42">
        <v>0</v>
      </c>
      <c r="G93" s="42">
        <v>6</v>
      </c>
      <c r="H93" s="42">
        <v>0</v>
      </c>
      <c r="I93" s="42">
        <v>0</v>
      </c>
      <c r="J93" s="42">
        <v>0</v>
      </c>
      <c r="K93" s="42">
        <v>1</v>
      </c>
      <c r="L93" s="42">
        <v>1</v>
      </c>
      <c r="M93" s="42">
        <v>0</v>
      </c>
      <c r="N93" s="42">
        <v>2</v>
      </c>
      <c r="O93" s="27">
        <v>14</v>
      </c>
    </row>
    <row r="94" spans="2:15">
      <c r="B94" s="43" t="s">
        <v>119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1</v>
      </c>
      <c r="K94" s="42">
        <v>1</v>
      </c>
      <c r="L94" s="42">
        <v>0</v>
      </c>
      <c r="M94" s="42">
        <v>0</v>
      </c>
      <c r="N94" s="42">
        <v>0</v>
      </c>
      <c r="O94" s="27">
        <v>2</v>
      </c>
    </row>
    <row r="95" spans="2:15">
      <c r="B95" s="43" t="s">
        <v>120</v>
      </c>
      <c r="C95" s="42">
        <v>1</v>
      </c>
      <c r="D95" s="42">
        <v>0</v>
      </c>
      <c r="E95" s="42">
        <v>4</v>
      </c>
      <c r="F95" s="42">
        <v>1</v>
      </c>
      <c r="G95" s="42">
        <v>2</v>
      </c>
      <c r="H95" s="42">
        <v>1</v>
      </c>
      <c r="I95" s="42">
        <v>4</v>
      </c>
      <c r="J95" s="42">
        <v>0</v>
      </c>
      <c r="K95" s="42">
        <v>4</v>
      </c>
      <c r="L95" s="42">
        <v>0</v>
      </c>
      <c r="M95" s="42">
        <v>0</v>
      </c>
      <c r="N95" s="42">
        <v>1</v>
      </c>
      <c r="O95" s="27">
        <v>18</v>
      </c>
    </row>
    <row r="96" spans="2:15">
      <c r="B96" s="43" t="s">
        <v>121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1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27">
        <v>1</v>
      </c>
    </row>
    <row r="97" spans="2:15">
      <c r="B97" s="43" t="s">
        <v>122</v>
      </c>
      <c r="C97" s="42">
        <v>0</v>
      </c>
      <c r="D97" s="42">
        <v>1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27">
        <v>1</v>
      </c>
    </row>
    <row r="98" spans="2:15">
      <c r="B98" s="43" t="s">
        <v>123</v>
      </c>
      <c r="C98" s="42">
        <v>4</v>
      </c>
      <c r="D98" s="42">
        <v>1</v>
      </c>
      <c r="E98" s="42">
        <v>0</v>
      </c>
      <c r="F98" s="42">
        <v>0</v>
      </c>
      <c r="G98" s="42">
        <v>10</v>
      </c>
      <c r="H98" s="42">
        <v>1</v>
      </c>
      <c r="I98" s="42">
        <v>1</v>
      </c>
      <c r="J98" s="42">
        <v>6</v>
      </c>
      <c r="K98" s="42">
        <v>4</v>
      </c>
      <c r="L98" s="42">
        <v>1</v>
      </c>
      <c r="M98" s="42">
        <v>0</v>
      </c>
      <c r="N98" s="42">
        <v>1</v>
      </c>
      <c r="O98" s="27">
        <v>29</v>
      </c>
    </row>
    <row r="99" spans="2:15">
      <c r="B99" s="43" t="s">
        <v>124</v>
      </c>
      <c r="C99" s="42">
        <v>41</v>
      </c>
      <c r="D99" s="42">
        <v>52</v>
      </c>
      <c r="E99" s="42">
        <v>58</v>
      </c>
      <c r="F99" s="42">
        <v>33</v>
      </c>
      <c r="G99" s="42">
        <v>60</v>
      </c>
      <c r="H99" s="42">
        <v>76</v>
      </c>
      <c r="I99" s="42">
        <v>32</v>
      </c>
      <c r="J99" s="42">
        <v>51</v>
      </c>
      <c r="K99" s="42">
        <v>109</v>
      </c>
      <c r="L99" s="42">
        <v>131</v>
      </c>
      <c r="M99" s="42">
        <v>174</v>
      </c>
      <c r="N99" s="42">
        <v>148</v>
      </c>
      <c r="O99" s="27">
        <v>965</v>
      </c>
    </row>
    <row r="100" spans="2:15">
      <c r="B100" s="43" t="s">
        <v>125</v>
      </c>
      <c r="C100" s="42">
        <v>18</v>
      </c>
      <c r="D100" s="42">
        <v>12</v>
      </c>
      <c r="E100" s="42">
        <v>22</v>
      </c>
      <c r="F100" s="42">
        <v>11</v>
      </c>
      <c r="G100" s="42">
        <v>15</v>
      </c>
      <c r="H100" s="42">
        <v>14</v>
      </c>
      <c r="I100" s="42">
        <v>18</v>
      </c>
      <c r="J100" s="42">
        <v>10</v>
      </c>
      <c r="K100" s="42">
        <v>14</v>
      </c>
      <c r="L100" s="42">
        <v>6</v>
      </c>
      <c r="M100" s="42">
        <v>32</v>
      </c>
      <c r="N100" s="42">
        <v>36</v>
      </c>
      <c r="O100" s="27">
        <v>208</v>
      </c>
    </row>
    <row r="101" spans="2:15">
      <c r="B101" s="43" t="s">
        <v>126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1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27">
        <v>1</v>
      </c>
    </row>
    <row r="102" spans="2:15">
      <c r="B102" s="43" t="s">
        <v>127</v>
      </c>
      <c r="C102" s="42">
        <v>53</v>
      </c>
      <c r="D102" s="42">
        <v>164</v>
      </c>
      <c r="E102" s="42">
        <v>267</v>
      </c>
      <c r="F102" s="42">
        <v>168</v>
      </c>
      <c r="G102" s="42">
        <v>285</v>
      </c>
      <c r="H102" s="42">
        <v>73</v>
      </c>
      <c r="I102" s="42">
        <v>132</v>
      </c>
      <c r="J102" s="42">
        <v>117</v>
      </c>
      <c r="K102" s="42">
        <v>28</v>
      </c>
      <c r="L102" s="42">
        <v>16</v>
      </c>
      <c r="M102" s="42">
        <v>61</v>
      </c>
      <c r="N102" s="42">
        <v>38</v>
      </c>
      <c r="O102" s="27">
        <v>1402</v>
      </c>
    </row>
    <row r="103" spans="2:15">
      <c r="B103" s="43" t="s">
        <v>128</v>
      </c>
      <c r="C103" s="42">
        <v>0</v>
      </c>
      <c r="D103" s="42">
        <v>0</v>
      </c>
      <c r="E103" s="42">
        <v>1</v>
      </c>
      <c r="F103" s="42">
        <v>1</v>
      </c>
      <c r="G103" s="42">
        <v>2</v>
      </c>
      <c r="H103" s="42">
        <v>3</v>
      </c>
      <c r="I103" s="42">
        <v>2</v>
      </c>
      <c r="J103" s="42">
        <v>4</v>
      </c>
      <c r="K103" s="42">
        <v>1</v>
      </c>
      <c r="L103" s="42">
        <v>0</v>
      </c>
      <c r="M103" s="42">
        <v>0</v>
      </c>
      <c r="N103" s="42">
        <v>0</v>
      </c>
      <c r="O103" s="27">
        <v>14</v>
      </c>
    </row>
    <row r="104" spans="2:15">
      <c r="B104" s="43" t="s">
        <v>129</v>
      </c>
      <c r="C104" s="42">
        <v>1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7</v>
      </c>
      <c r="M104" s="42">
        <v>1</v>
      </c>
      <c r="N104" s="42">
        <v>0</v>
      </c>
      <c r="O104" s="27">
        <v>9</v>
      </c>
    </row>
    <row r="105" spans="2:15">
      <c r="B105" s="43" t="s">
        <v>130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0</v>
      </c>
      <c r="J105" s="42">
        <v>1</v>
      </c>
      <c r="K105" s="42">
        <v>0</v>
      </c>
      <c r="L105" s="42">
        <v>0</v>
      </c>
      <c r="M105" s="42">
        <v>1</v>
      </c>
      <c r="N105" s="42">
        <v>0</v>
      </c>
      <c r="O105" s="27">
        <v>2</v>
      </c>
    </row>
    <row r="106" spans="2:15">
      <c r="B106" s="43" t="s">
        <v>131</v>
      </c>
      <c r="C106" s="42">
        <v>0</v>
      </c>
      <c r="D106" s="42">
        <v>1</v>
      </c>
      <c r="E106" s="42">
        <v>8</v>
      </c>
      <c r="F106" s="42">
        <v>3</v>
      </c>
      <c r="G106" s="42">
        <v>0</v>
      </c>
      <c r="H106" s="42">
        <v>2</v>
      </c>
      <c r="I106" s="42">
        <v>0</v>
      </c>
      <c r="J106" s="42">
        <v>1</v>
      </c>
      <c r="K106" s="42">
        <v>1</v>
      </c>
      <c r="L106" s="42">
        <v>1</v>
      </c>
      <c r="M106" s="42">
        <v>1</v>
      </c>
      <c r="N106" s="42">
        <v>0</v>
      </c>
      <c r="O106" s="27">
        <v>18</v>
      </c>
    </row>
    <row r="107" spans="2:15">
      <c r="B107" s="43" t="s">
        <v>132</v>
      </c>
      <c r="C107" s="42">
        <v>4</v>
      </c>
      <c r="D107" s="42">
        <v>10</v>
      </c>
      <c r="E107" s="42">
        <v>6</v>
      </c>
      <c r="F107" s="42">
        <v>10</v>
      </c>
      <c r="G107" s="42">
        <v>10</v>
      </c>
      <c r="H107" s="42">
        <v>5</v>
      </c>
      <c r="I107" s="42">
        <v>3</v>
      </c>
      <c r="J107" s="42">
        <v>6</v>
      </c>
      <c r="K107" s="42">
        <v>12</v>
      </c>
      <c r="L107" s="42">
        <v>9</v>
      </c>
      <c r="M107" s="42">
        <v>1</v>
      </c>
      <c r="N107" s="42">
        <v>2</v>
      </c>
      <c r="O107" s="27">
        <v>78</v>
      </c>
    </row>
    <row r="108" spans="2:15">
      <c r="B108" s="43" t="s">
        <v>133</v>
      </c>
      <c r="C108" s="42">
        <v>0</v>
      </c>
      <c r="D108" s="42">
        <v>0</v>
      </c>
      <c r="E108" s="42">
        <v>11</v>
      </c>
      <c r="F108" s="42">
        <v>2</v>
      </c>
      <c r="G108" s="42">
        <v>10</v>
      </c>
      <c r="H108" s="42">
        <v>4</v>
      </c>
      <c r="I108" s="42">
        <v>10</v>
      </c>
      <c r="J108" s="42">
        <v>8</v>
      </c>
      <c r="K108" s="42">
        <v>6</v>
      </c>
      <c r="L108" s="42">
        <v>5</v>
      </c>
      <c r="M108" s="42">
        <v>6</v>
      </c>
      <c r="N108" s="42">
        <v>0</v>
      </c>
      <c r="O108" s="27">
        <v>62</v>
      </c>
    </row>
    <row r="109" spans="2:15">
      <c r="B109" s="13" t="s">
        <v>134</v>
      </c>
      <c r="C109" s="13">
        <v>3</v>
      </c>
      <c r="D109" s="13">
        <v>4</v>
      </c>
      <c r="E109" s="13">
        <v>0</v>
      </c>
      <c r="F109" s="13">
        <v>0</v>
      </c>
      <c r="G109" s="13">
        <v>6</v>
      </c>
      <c r="H109" s="13">
        <v>3</v>
      </c>
      <c r="I109" s="13">
        <v>0</v>
      </c>
      <c r="J109" s="13">
        <v>0</v>
      </c>
      <c r="K109" s="13">
        <v>4</v>
      </c>
      <c r="L109" s="13">
        <v>0</v>
      </c>
      <c r="M109" s="13">
        <v>2</v>
      </c>
      <c r="N109" s="13">
        <v>2</v>
      </c>
      <c r="O109" s="65">
        <v>24</v>
      </c>
    </row>
    <row r="110" spans="2:15">
      <c r="B110" s="43" t="s">
        <v>134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42">
        <v>1</v>
      </c>
      <c r="I110" s="42">
        <v>0</v>
      </c>
      <c r="J110" s="42">
        <v>0</v>
      </c>
      <c r="K110" s="42">
        <v>1</v>
      </c>
      <c r="L110" s="42">
        <v>0</v>
      </c>
      <c r="M110" s="42">
        <v>0</v>
      </c>
      <c r="N110" s="42">
        <v>1</v>
      </c>
      <c r="O110" s="27">
        <v>3</v>
      </c>
    </row>
    <row r="111" spans="2:15">
      <c r="B111" s="43" t="s">
        <v>135</v>
      </c>
      <c r="C111" s="42">
        <v>2</v>
      </c>
      <c r="D111" s="42">
        <v>3</v>
      </c>
      <c r="E111" s="42">
        <v>0</v>
      </c>
      <c r="F111" s="42">
        <v>0</v>
      </c>
      <c r="G111" s="42">
        <v>3</v>
      </c>
      <c r="H111" s="42">
        <v>0</v>
      </c>
      <c r="I111" s="42">
        <v>0</v>
      </c>
      <c r="J111" s="42">
        <v>0</v>
      </c>
      <c r="K111" s="42">
        <v>0</v>
      </c>
      <c r="L111" s="42">
        <v>0</v>
      </c>
      <c r="M111" s="42">
        <v>2</v>
      </c>
      <c r="N111" s="42">
        <v>0</v>
      </c>
      <c r="O111" s="27">
        <v>10</v>
      </c>
    </row>
    <row r="112" spans="2:15">
      <c r="B112" s="43" t="s">
        <v>136</v>
      </c>
      <c r="C112" s="42">
        <v>0</v>
      </c>
      <c r="D112" s="42">
        <v>0</v>
      </c>
      <c r="E112" s="42">
        <v>0</v>
      </c>
      <c r="F112" s="42">
        <v>0</v>
      </c>
      <c r="G112" s="42">
        <v>1</v>
      </c>
      <c r="H112" s="42">
        <v>0</v>
      </c>
      <c r="I112" s="42">
        <v>0</v>
      </c>
      <c r="J112" s="42">
        <v>0</v>
      </c>
      <c r="K112" s="42">
        <v>1</v>
      </c>
      <c r="L112" s="42">
        <v>0</v>
      </c>
      <c r="M112" s="42">
        <v>0</v>
      </c>
      <c r="N112" s="42">
        <v>1</v>
      </c>
      <c r="O112" s="27">
        <v>3</v>
      </c>
    </row>
    <row r="113" spans="2:15">
      <c r="B113" s="43" t="s">
        <v>137</v>
      </c>
      <c r="C113" s="42">
        <v>1</v>
      </c>
      <c r="D113" s="42">
        <v>1</v>
      </c>
      <c r="E113" s="42">
        <v>0</v>
      </c>
      <c r="F113" s="42">
        <v>0</v>
      </c>
      <c r="G113" s="42">
        <v>2</v>
      </c>
      <c r="H113" s="42">
        <v>2</v>
      </c>
      <c r="I113" s="42">
        <v>0</v>
      </c>
      <c r="J113" s="42">
        <v>0</v>
      </c>
      <c r="K113" s="42">
        <v>2</v>
      </c>
      <c r="L113" s="42">
        <v>0</v>
      </c>
      <c r="M113" s="42">
        <v>0</v>
      </c>
      <c r="N113" s="42">
        <v>0</v>
      </c>
      <c r="O113" s="27">
        <v>8</v>
      </c>
    </row>
    <row r="114" spans="2:15">
      <c r="B114" s="13" t="s">
        <v>138</v>
      </c>
      <c r="C114" s="13">
        <v>171</v>
      </c>
      <c r="D114" s="13">
        <v>209</v>
      </c>
      <c r="E114" s="13">
        <v>219</v>
      </c>
      <c r="F114" s="13">
        <v>165</v>
      </c>
      <c r="G114" s="13">
        <v>219</v>
      </c>
      <c r="H114" s="13">
        <v>140</v>
      </c>
      <c r="I114" s="13">
        <v>202</v>
      </c>
      <c r="J114" s="13">
        <v>246</v>
      </c>
      <c r="K114" s="13">
        <v>189</v>
      </c>
      <c r="L114" s="13">
        <v>146</v>
      </c>
      <c r="M114" s="13">
        <v>158</v>
      </c>
      <c r="N114" s="13">
        <v>105</v>
      </c>
      <c r="O114" s="65">
        <v>2169</v>
      </c>
    </row>
    <row r="115" spans="2:15">
      <c r="B115" s="43" t="s">
        <v>139</v>
      </c>
      <c r="C115" s="42">
        <v>8</v>
      </c>
      <c r="D115" s="42">
        <v>9</v>
      </c>
      <c r="E115" s="42">
        <v>2</v>
      </c>
      <c r="F115" s="42">
        <v>1</v>
      </c>
      <c r="G115" s="42">
        <v>6</v>
      </c>
      <c r="H115" s="42">
        <v>4</v>
      </c>
      <c r="I115" s="42">
        <v>1</v>
      </c>
      <c r="J115" s="42">
        <v>3</v>
      </c>
      <c r="K115" s="42">
        <v>6</v>
      </c>
      <c r="L115" s="42">
        <v>7</v>
      </c>
      <c r="M115" s="42">
        <v>8</v>
      </c>
      <c r="N115" s="42">
        <v>1</v>
      </c>
      <c r="O115" s="27">
        <v>56</v>
      </c>
    </row>
    <row r="116" spans="2:15">
      <c r="B116" s="43" t="s">
        <v>140</v>
      </c>
      <c r="C116" s="42">
        <v>1</v>
      </c>
      <c r="D116" s="42">
        <v>0</v>
      </c>
      <c r="E116" s="42">
        <v>0</v>
      </c>
      <c r="F116" s="42">
        <v>0</v>
      </c>
      <c r="G116" s="42">
        <v>1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27">
        <v>2</v>
      </c>
    </row>
    <row r="117" spans="2:15">
      <c r="B117" s="43" t="s">
        <v>141</v>
      </c>
      <c r="C117" s="42">
        <v>16</v>
      </c>
      <c r="D117" s="42">
        <v>17</v>
      </c>
      <c r="E117" s="42">
        <v>11</v>
      </c>
      <c r="F117" s="42">
        <v>8</v>
      </c>
      <c r="G117" s="42">
        <v>24</v>
      </c>
      <c r="H117" s="42">
        <v>10</v>
      </c>
      <c r="I117" s="42">
        <v>14</v>
      </c>
      <c r="J117" s="42">
        <v>23</v>
      </c>
      <c r="K117" s="42">
        <v>23</v>
      </c>
      <c r="L117" s="42">
        <v>9</v>
      </c>
      <c r="M117" s="42">
        <v>23</v>
      </c>
      <c r="N117" s="42">
        <v>3</v>
      </c>
      <c r="O117" s="27">
        <v>181</v>
      </c>
    </row>
    <row r="118" spans="2:15">
      <c r="B118" s="43" t="s">
        <v>142</v>
      </c>
      <c r="C118" s="42">
        <v>0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1</v>
      </c>
      <c r="O118" s="27">
        <v>1</v>
      </c>
    </row>
    <row r="119" spans="2:15">
      <c r="B119" s="43" t="s">
        <v>143</v>
      </c>
      <c r="C119" s="42">
        <v>0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0</v>
      </c>
      <c r="L119" s="42">
        <v>1</v>
      </c>
      <c r="M119" s="42">
        <v>0</v>
      </c>
      <c r="N119" s="42">
        <v>1</v>
      </c>
      <c r="O119" s="27">
        <v>2</v>
      </c>
    </row>
    <row r="120" spans="2:15">
      <c r="B120" s="43" t="s">
        <v>144</v>
      </c>
      <c r="C120" s="42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1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27">
        <v>1</v>
      </c>
    </row>
    <row r="121" spans="2:15">
      <c r="B121" s="43" t="s">
        <v>145</v>
      </c>
      <c r="C121" s="42">
        <v>0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0</v>
      </c>
      <c r="K121" s="42">
        <v>1</v>
      </c>
      <c r="L121" s="42">
        <v>0</v>
      </c>
      <c r="M121" s="42">
        <v>0</v>
      </c>
      <c r="N121" s="42">
        <v>0</v>
      </c>
      <c r="O121" s="27">
        <v>1</v>
      </c>
    </row>
    <row r="122" spans="2:15">
      <c r="B122" s="43" t="s">
        <v>146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1</v>
      </c>
      <c r="L122" s="42">
        <v>0</v>
      </c>
      <c r="M122" s="42">
        <v>1</v>
      </c>
      <c r="N122" s="42">
        <v>0</v>
      </c>
      <c r="O122" s="27">
        <v>2</v>
      </c>
    </row>
    <row r="123" spans="2:15">
      <c r="B123" s="43" t="s">
        <v>147</v>
      </c>
      <c r="C123" s="42">
        <v>1</v>
      </c>
      <c r="D123" s="42">
        <v>9</v>
      </c>
      <c r="E123" s="42">
        <v>6</v>
      </c>
      <c r="F123" s="42">
        <v>6</v>
      </c>
      <c r="G123" s="42">
        <v>0</v>
      </c>
      <c r="H123" s="42">
        <v>5</v>
      </c>
      <c r="I123" s="42">
        <v>3</v>
      </c>
      <c r="J123" s="42">
        <v>0</v>
      </c>
      <c r="K123" s="42">
        <v>12</v>
      </c>
      <c r="L123" s="42">
        <v>2</v>
      </c>
      <c r="M123" s="42">
        <v>6</v>
      </c>
      <c r="N123" s="42">
        <v>1</v>
      </c>
      <c r="O123" s="27">
        <v>51</v>
      </c>
    </row>
    <row r="124" spans="2:15">
      <c r="B124" s="43" t="s">
        <v>148</v>
      </c>
      <c r="C124" s="42">
        <v>0</v>
      </c>
      <c r="D124" s="42">
        <v>0</v>
      </c>
      <c r="E124" s="42">
        <v>0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  <c r="K124" s="42">
        <v>0</v>
      </c>
      <c r="L124" s="42">
        <v>0</v>
      </c>
      <c r="M124" s="42">
        <v>1</v>
      </c>
      <c r="N124" s="42">
        <v>0</v>
      </c>
      <c r="O124" s="27">
        <v>1</v>
      </c>
    </row>
    <row r="125" spans="2:15">
      <c r="B125" s="43" t="s">
        <v>149</v>
      </c>
      <c r="C125" s="42">
        <v>1</v>
      </c>
      <c r="D125" s="42">
        <v>1</v>
      </c>
      <c r="E125" s="42">
        <v>0</v>
      </c>
      <c r="F125" s="42">
        <v>0</v>
      </c>
      <c r="G125" s="42">
        <v>0</v>
      </c>
      <c r="H125" s="42">
        <v>1</v>
      </c>
      <c r="I125" s="42">
        <v>2</v>
      </c>
      <c r="J125" s="42">
        <v>1</v>
      </c>
      <c r="K125" s="42">
        <v>0</v>
      </c>
      <c r="L125" s="42">
        <v>0</v>
      </c>
      <c r="M125" s="42">
        <v>1</v>
      </c>
      <c r="N125" s="42">
        <v>0</v>
      </c>
      <c r="O125" s="27">
        <v>7</v>
      </c>
    </row>
    <row r="126" spans="2:15">
      <c r="B126" s="43" t="s">
        <v>150</v>
      </c>
      <c r="C126" s="42">
        <v>3</v>
      </c>
      <c r="D126" s="42">
        <v>0</v>
      </c>
      <c r="E126" s="42">
        <v>0</v>
      </c>
      <c r="F126" s="42">
        <v>0</v>
      </c>
      <c r="G126" s="42">
        <v>1</v>
      </c>
      <c r="H126" s="42">
        <v>2</v>
      </c>
      <c r="I126" s="42">
        <v>0</v>
      </c>
      <c r="J126" s="42">
        <v>0</v>
      </c>
      <c r="K126" s="42">
        <v>1</v>
      </c>
      <c r="L126" s="42">
        <v>0</v>
      </c>
      <c r="M126" s="42">
        <v>0</v>
      </c>
      <c r="N126" s="42">
        <v>0</v>
      </c>
      <c r="O126" s="27">
        <v>7</v>
      </c>
    </row>
    <row r="127" spans="2:15">
      <c r="B127" s="43" t="s">
        <v>151</v>
      </c>
      <c r="C127" s="42">
        <v>138</v>
      </c>
      <c r="D127" s="42">
        <v>165</v>
      </c>
      <c r="E127" s="42">
        <v>182</v>
      </c>
      <c r="F127" s="42">
        <v>136</v>
      </c>
      <c r="G127" s="42">
        <v>170</v>
      </c>
      <c r="H127" s="42">
        <v>107</v>
      </c>
      <c r="I127" s="42">
        <v>171</v>
      </c>
      <c r="J127" s="42">
        <v>195</v>
      </c>
      <c r="K127" s="42">
        <v>129</v>
      </c>
      <c r="L127" s="42">
        <v>113</v>
      </c>
      <c r="M127" s="42">
        <v>104</v>
      </c>
      <c r="N127" s="42">
        <v>84</v>
      </c>
      <c r="O127" s="27">
        <v>1694</v>
      </c>
    </row>
    <row r="128" spans="2:15">
      <c r="B128" s="43" t="s">
        <v>152</v>
      </c>
      <c r="C128" s="42">
        <v>0</v>
      </c>
      <c r="D128" s="42">
        <v>0</v>
      </c>
      <c r="E128" s="42">
        <v>1</v>
      </c>
      <c r="F128" s="42">
        <v>3</v>
      </c>
      <c r="G128" s="42">
        <v>4</v>
      </c>
      <c r="H128" s="42">
        <v>2</v>
      </c>
      <c r="I128" s="42">
        <v>0</v>
      </c>
      <c r="J128" s="42">
        <v>1</v>
      </c>
      <c r="K128" s="42">
        <v>0</v>
      </c>
      <c r="L128" s="42">
        <v>1</v>
      </c>
      <c r="M128" s="42">
        <v>4</v>
      </c>
      <c r="N128" s="42">
        <v>2</v>
      </c>
      <c r="O128" s="27">
        <v>18</v>
      </c>
    </row>
    <row r="129" spans="2:15">
      <c r="B129" s="43" t="s">
        <v>153</v>
      </c>
      <c r="C129" s="42">
        <v>1</v>
      </c>
      <c r="D129" s="42">
        <v>4</v>
      </c>
      <c r="E129" s="42">
        <v>4</v>
      </c>
      <c r="F129" s="42">
        <v>0</v>
      </c>
      <c r="G129" s="42">
        <v>10</v>
      </c>
      <c r="H129" s="42">
        <v>2</v>
      </c>
      <c r="I129" s="42">
        <v>3</v>
      </c>
      <c r="J129" s="42">
        <v>9</v>
      </c>
      <c r="K129" s="42">
        <v>3</v>
      </c>
      <c r="L129" s="42">
        <v>8</v>
      </c>
      <c r="M129" s="42">
        <v>5</v>
      </c>
      <c r="N129" s="42">
        <v>10</v>
      </c>
      <c r="O129" s="27">
        <v>59</v>
      </c>
    </row>
    <row r="130" spans="2:15">
      <c r="B130" s="43" t="s">
        <v>154</v>
      </c>
      <c r="C130" s="42">
        <v>2</v>
      </c>
      <c r="D130" s="42">
        <v>4</v>
      </c>
      <c r="E130" s="42">
        <v>13</v>
      </c>
      <c r="F130" s="42">
        <v>11</v>
      </c>
      <c r="G130" s="42">
        <v>3</v>
      </c>
      <c r="H130" s="42">
        <v>7</v>
      </c>
      <c r="I130" s="42">
        <v>7</v>
      </c>
      <c r="J130" s="42">
        <v>14</v>
      </c>
      <c r="K130" s="42">
        <v>13</v>
      </c>
      <c r="L130" s="42">
        <v>5</v>
      </c>
      <c r="M130" s="42">
        <v>5</v>
      </c>
      <c r="N130" s="42">
        <v>2</v>
      </c>
      <c r="O130" s="27">
        <v>86</v>
      </c>
    </row>
    <row r="131" spans="2:15">
      <c r="B131" s="13" t="s">
        <v>155</v>
      </c>
      <c r="C131" s="13">
        <v>0</v>
      </c>
      <c r="D131" s="13">
        <v>2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65">
        <v>2</v>
      </c>
    </row>
    <row r="132" spans="2:15" ht="17" thickBot="1">
      <c r="B132" s="43" t="s">
        <v>156</v>
      </c>
      <c r="C132" s="42">
        <v>0</v>
      </c>
      <c r="D132" s="42">
        <v>2</v>
      </c>
      <c r="E132" s="42">
        <v>0</v>
      </c>
      <c r="F132" s="42">
        <v>0</v>
      </c>
      <c r="G132" s="42">
        <v>0</v>
      </c>
      <c r="H132" s="42">
        <v>0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  <c r="O132" s="27">
        <v>2</v>
      </c>
    </row>
    <row r="133" spans="2:15" ht="17" thickTop="1">
      <c r="B133" s="15" t="s">
        <v>23</v>
      </c>
      <c r="C133" s="15">
        <v>11170</v>
      </c>
      <c r="D133" s="15">
        <v>13132</v>
      </c>
      <c r="E133" s="15">
        <v>15887</v>
      </c>
      <c r="F133" s="15">
        <v>13230</v>
      </c>
      <c r="G133" s="15">
        <v>17775</v>
      </c>
      <c r="H133" s="15">
        <v>16341</v>
      </c>
      <c r="I133" s="15">
        <v>12188</v>
      </c>
      <c r="J133" s="15">
        <v>12267</v>
      </c>
      <c r="K133" s="15">
        <v>13581</v>
      </c>
      <c r="L133" s="15">
        <v>12736</v>
      </c>
      <c r="M133" s="15">
        <v>14390</v>
      </c>
      <c r="N133" s="15">
        <v>10945</v>
      </c>
      <c r="O133" s="15">
        <v>163642</v>
      </c>
    </row>
  </sheetData>
  <hyperlinks>
    <hyperlink ref="E1" location="'Índice de tablas'!A1" display="'Índice de tablas'!A1" xr:uid="{6E5E5C41-8DD0-BF45-92F2-84B5549B5F5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F433-9F92-1B4E-A555-2C6174C14E69}">
  <dimension ref="B1:BE126"/>
  <sheetViews>
    <sheetView workbookViewId="0">
      <pane xSplit="2" topLeftCell="C1" activePane="topRight" state="frozen"/>
      <selection pane="topRight" activeCell="E1" sqref="E1"/>
    </sheetView>
  </sheetViews>
  <sheetFormatPr baseColWidth="10" defaultRowHeight="16"/>
  <cols>
    <col min="1" max="1" width="2" customWidth="1"/>
    <col min="2" max="2" width="23.5" style="47" customWidth="1"/>
    <col min="3" max="3" width="8.83203125" bestFit="1" customWidth="1"/>
    <col min="4" max="4" width="16" bestFit="1" customWidth="1"/>
    <col min="5" max="5" width="7.83203125" bestFit="1" customWidth="1"/>
    <col min="6" max="6" width="12.1640625" bestFit="1" customWidth="1"/>
    <col min="7" max="7" width="8.1640625" bestFit="1" customWidth="1"/>
    <col min="8" max="8" width="5.33203125" bestFit="1" customWidth="1"/>
    <col min="9" max="9" width="8" bestFit="1" customWidth="1"/>
    <col min="10" max="10" width="11.6640625" bestFit="1" customWidth="1"/>
    <col min="11" max="11" width="9.83203125" bestFit="1" customWidth="1"/>
    <col min="12" max="12" width="7.33203125" bestFit="1" customWidth="1"/>
    <col min="13" max="13" width="7" bestFit="1" customWidth="1"/>
    <col min="14" max="14" width="8.1640625" bestFit="1" customWidth="1"/>
    <col min="15" max="15" width="6" bestFit="1" customWidth="1"/>
    <col min="16" max="16" width="10.1640625" bestFit="1" customWidth="1"/>
    <col min="17" max="17" width="17.1640625" bestFit="1" customWidth="1"/>
    <col min="18" max="18" width="11.6640625" bestFit="1" customWidth="1"/>
    <col min="19" max="19" width="8.6640625" bestFit="1" customWidth="1"/>
    <col min="20" max="20" width="9.5" bestFit="1" customWidth="1"/>
    <col min="21" max="21" width="8" bestFit="1" customWidth="1"/>
    <col min="22" max="22" width="9.33203125" bestFit="1" customWidth="1"/>
    <col min="23" max="23" width="7" bestFit="1" customWidth="1"/>
    <col min="24" max="24" width="9" bestFit="1" customWidth="1"/>
    <col min="25" max="25" width="12.33203125" bestFit="1" customWidth="1"/>
    <col min="26" max="26" width="7.1640625" bestFit="1" customWidth="1"/>
    <col min="27" max="27" width="7.5" bestFit="1" customWidth="1"/>
    <col min="28" max="28" width="5.33203125" bestFit="1" customWidth="1"/>
    <col min="29" max="29" width="5.1640625" bestFit="1" customWidth="1"/>
    <col min="30" max="30" width="6.33203125" bestFit="1" customWidth="1"/>
    <col min="31" max="31" width="5.33203125" bestFit="1" customWidth="1"/>
    <col min="32" max="32" width="7.33203125" bestFit="1" customWidth="1"/>
    <col min="33" max="33" width="7.6640625" bestFit="1" customWidth="1"/>
    <col min="34" max="34" width="7.1640625" bestFit="1" customWidth="1"/>
    <col min="35" max="35" width="8.1640625" bestFit="1" customWidth="1"/>
    <col min="36" max="36" width="8.33203125" bestFit="1" customWidth="1"/>
    <col min="37" max="37" width="8.6640625" bestFit="1" customWidth="1"/>
    <col min="38" max="38" width="11.1640625" bestFit="1" customWidth="1"/>
    <col min="39" max="39" width="11" bestFit="1" customWidth="1"/>
    <col min="40" max="40" width="8.1640625" bestFit="1" customWidth="1"/>
    <col min="41" max="41" width="11.1640625" bestFit="1" customWidth="1"/>
    <col min="42" max="42" width="20.5" bestFit="1" customWidth="1"/>
    <col min="43" max="43" width="8" bestFit="1" customWidth="1"/>
    <col min="44" max="44" width="6.83203125" bestFit="1" customWidth="1"/>
    <col min="45" max="45" width="5.5" bestFit="1" customWidth="1"/>
    <col min="46" max="46" width="10.33203125" bestFit="1" customWidth="1"/>
    <col min="47" max="47" width="6.5" bestFit="1" customWidth="1"/>
    <col min="48" max="48" width="6.83203125" bestFit="1" customWidth="1"/>
    <col min="49" max="49" width="17.1640625" bestFit="1" customWidth="1"/>
    <col min="50" max="50" width="10" bestFit="1" customWidth="1"/>
    <col min="51" max="51" width="7.83203125" bestFit="1" customWidth="1"/>
    <col min="52" max="52" width="9.33203125" bestFit="1" customWidth="1"/>
    <col min="53" max="53" width="6.5" bestFit="1" customWidth="1"/>
    <col min="54" max="54" width="6.83203125" bestFit="1" customWidth="1"/>
    <col min="55" max="55" width="10" bestFit="1" customWidth="1"/>
    <col min="56" max="56" width="15.1640625" bestFit="1" customWidth="1"/>
    <col min="57" max="57" width="7.5" bestFit="1" customWidth="1"/>
  </cols>
  <sheetData>
    <row r="1" spans="2:57">
      <c r="B1" s="48" t="s">
        <v>0</v>
      </c>
      <c r="E1" s="141" t="s">
        <v>444</v>
      </c>
    </row>
    <row r="3" spans="2:57">
      <c r="B3" s="49" t="s">
        <v>194</v>
      </c>
    </row>
    <row r="4" spans="2:57">
      <c r="B4" s="46" t="s">
        <v>181</v>
      </c>
      <c r="C4" s="45" t="s">
        <v>195</v>
      </c>
      <c r="D4" s="45" t="s">
        <v>196</v>
      </c>
      <c r="E4" s="45" t="s">
        <v>197</v>
      </c>
      <c r="F4" s="45" t="s">
        <v>198</v>
      </c>
      <c r="G4" s="45" t="s">
        <v>199</v>
      </c>
      <c r="H4" s="45" t="s">
        <v>200</v>
      </c>
      <c r="I4" s="45" t="s">
        <v>201</v>
      </c>
      <c r="J4" s="45" t="s">
        <v>202</v>
      </c>
      <c r="K4" s="45" t="s">
        <v>203</v>
      </c>
      <c r="L4" s="45" t="s">
        <v>204</v>
      </c>
      <c r="M4" s="45" t="s">
        <v>205</v>
      </c>
      <c r="N4" s="45" t="s">
        <v>206</v>
      </c>
      <c r="O4" s="45" t="s">
        <v>207</v>
      </c>
      <c r="P4" s="45" t="s">
        <v>208</v>
      </c>
      <c r="Q4" s="45" t="s">
        <v>209</v>
      </c>
      <c r="R4" s="45" t="s">
        <v>210</v>
      </c>
      <c r="S4" s="45" t="s">
        <v>211</v>
      </c>
      <c r="T4" s="45" t="s">
        <v>212</v>
      </c>
      <c r="U4" s="45" t="s">
        <v>213</v>
      </c>
      <c r="V4" s="45" t="s">
        <v>214</v>
      </c>
      <c r="W4" s="45" t="s">
        <v>215</v>
      </c>
      <c r="X4" s="45" t="s">
        <v>216</v>
      </c>
      <c r="Y4" s="45" t="s">
        <v>217</v>
      </c>
      <c r="Z4" s="45" t="s">
        <v>218</v>
      </c>
      <c r="AA4" s="45" t="s">
        <v>219</v>
      </c>
      <c r="AB4" s="45" t="s">
        <v>220</v>
      </c>
      <c r="AC4" s="45" t="s">
        <v>221</v>
      </c>
      <c r="AD4" s="45" t="s">
        <v>222</v>
      </c>
      <c r="AE4" s="45" t="s">
        <v>223</v>
      </c>
      <c r="AF4" s="45" t="s">
        <v>224</v>
      </c>
      <c r="AG4" s="45" t="s">
        <v>225</v>
      </c>
      <c r="AH4" s="45" t="s">
        <v>226</v>
      </c>
      <c r="AI4" s="45" t="s">
        <v>227</v>
      </c>
      <c r="AJ4" s="45" t="s">
        <v>228</v>
      </c>
      <c r="AK4" s="45" t="s">
        <v>229</v>
      </c>
      <c r="AL4" s="45" t="s">
        <v>230</v>
      </c>
      <c r="AM4" s="45" t="s">
        <v>231</v>
      </c>
      <c r="AN4" s="45" t="s">
        <v>232</v>
      </c>
      <c r="AO4" s="45" t="s">
        <v>233</v>
      </c>
      <c r="AP4" s="45" t="s">
        <v>234</v>
      </c>
      <c r="AQ4" s="45" t="s">
        <v>235</v>
      </c>
      <c r="AR4" s="45" t="s">
        <v>236</v>
      </c>
      <c r="AS4" s="45" t="s">
        <v>237</v>
      </c>
      <c r="AT4" s="45" t="s">
        <v>238</v>
      </c>
      <c r="AU4" s="45" t="s">
        <v>239</v>
      </c>
      <c r="AV4" s="45" t="s">
        <v>240</v>
      </c>
      <c r="AW4" s="45" t="s">
        <v>241</v>
      </c>
      <c r="AX4" s="45" t="s">
        <v>242</v>
      </c>
      <c r="AY4" s="45" t="s">
        <v>243</v>
      </c>
      <c r="AZ4" s="45" t="s">
        <v>244</v>
      </c>
      <c r="BA4" s="45" t="s">
        <v>245</v>
      </c>
      <c r="BB4" s="45" t="s">
        <v>246</v>
      </c>
      <c r="BC4" s="45" t="s">
        <v>247</v>
      </c>
      <c r="BD4" s="45" t="s">
        <v>248</v>
      </c>
      <c r="BE4" s="45" t="s">
        <v>23</v>
      </c>
    </row>
    <row r="5" spans="2:57">
      <c r="B5" s="43" t="s">
        <v>104</v>
      </c>
      <c r="C5" s="42">
        <v>0</v>
      </c>
      <c r="D5" s="42">
        <v>2</v>
      </c>
      <c r="E5" s="42">
        <v>0</v>
      </c>
      <c r="F5" s="42">
        <v>0</v>
      </c>
      <c r="G5" s="42">
        <v>0</v>
      </c>
      <c r="H5" s="42">
        <v>0</v>
      </c>
      <c r="I5" s="42">
        <v>11</v>
      </c>
      <c r="J5" s="42">
        <v>2</v>
      </c>
      <c r="K5" s="42">
        <v>86</v>
      </c>
      <c r="L5" s="42">
        <v>9</v>
      </c>
      <c r="M5" s="42">
        <v>0</v>
      </c>
      <c r="N5" s="42">
        <v>1</v>
      </c>
      <c r="O5" s="42">
        <v>32</v>
      </c>
      <c r="P5" s="42">
        <v>20</v>
      </c>
      <c r="Q5" s="42">
        <v>2</v>
      </c>
      <c r="R5" s="42">
        <v>8</v>
      </c>
      <c r="S5" s="42">
        <v>0</v>
      </c>
      <c r="T5" s="42">
        <v>0</v>
      </c>
      <c r="U5" s="42">
        <v>0</v>
      </c>
      <c r="V5" s="42">
        <v>1</v>
      </c>
      <c r="W5" s="42">
        <v>2</v>
      </c>
      <c r="X5" s="42">
        <v>2</v>
      </c>
      <c r="Y5" s="42">
        <v>0</v>
      </c>
      <c r="Z5" s="42">
        <v>0</v>
      </c>
      <c r="AA5" s="42">
        <v>2</v>
      </c>
      <c r="AB5" s="42">
        <v>2</v>
      </c>
      <c r="AC5" s="42">
        <v>0</v>
      </c>
      <c r="AD5" s="42">
        <v>2</v>
      </c>
      <c r="AE5" s="42">
        <v>0</v>
      </c>
      <c r="AF5" s="42">
        <v>440</v>
      </c>
      <c r="AG5" s="42">
        <v>22</v>
      </c>
      <c r="AH5" s="42">
        <v>10</v>
      </c>
      <c r="AI5" s="42">
        <v>0</v>
      </c>
      <c r="AJ5" s="42">
        <v>0</v>
      </c>
      <c r="AK5" s="42">
        <v>0</v>
      </c>
      <c r="AL5" s="42">
        <v>0</v>
      </c>
      <c r="AM5" s="42">
        <v>3</v>
      </c>
      <c r="AN5" s="42">
        <v>1</v>
      </c>
      <c r="AO5" s="42">
        <v>6</v>
      </c>
      <c r="AP5" s="42">
        <v>0</v>
      </c>
      <c r="AQ5" s="42">
        <v>4</v>
      </c>
      <c r="AR5" s="42">
        <v>7</v>
      </c>
      <c r="AS5" s="42">
        <v>0</v>
      </c>
      <c r="AT5" s="42">
        <v>0</v>
      </c>
      <c r="AU5" s="42">
        <v>1</v>
      </c>
      <c r="AV5" s="42">
        <v>0</v>
      </c>
      <c r="AW5" s="42">
        <v>8</v>
      </c>
      <c r="AX5" s="42">
        <v>4</v>
      </c>
      <c r="AY5" s="42">
        <v>0</v>
      </c>
      <c r="AZ5" s="42">
        <v>8</v>
      </c>
      <c r="BA5" s="42">
        <v>1</v>
      </c>
      <c r="BB5" s="42">
        <v>0</v>
      </c>
      <c r="BC5" s="76">
        <v>410</v>
      </c>
      <c r="BD5" s="76">
        <v>0</v>
      </c>
      <c r="BE5" s="27">
        <v>1109</v>
      </c>
    </row>
    <row r="6" spans="2:57">
      <c r="B6" s="43" t="s">
        <v>139</v>
      </c>
      <c r="C6" s="42">
        <v>0</v>
      </c>
      <c r="D6" s="42">
        <v>0</v>
      </c>
      <c r="E6" s="42">
        <v>1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10</v>
      </c>
      <c r="L6" s="42">
        <v>0</v>
      </c>
      <c r="M6" s="42">
        <v>0</v>
      </c>
      <c r="N6" s="42">
        <v>0</v>
      </c>
      <c r="O6" s="42">
        <v>2</v>
      </c>
      <c r="P6" s="42">
        <v>6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1</v>
      </c>
      <c r="W6" s="42">
        <v>8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7</v>
      </c>
      <c r="AG6" s="42">
        <v>11</v>
      </c>
      <c r="AH6" s="42">
        <v>1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42">
        <v>0</v>
      </c>
      <c r="AO6" s="42">
        <v>0</v>
      </c>
      <c r="AP6" s="42">
        <v>0</v>
      </c>
      <c r="AQ6" s="42">
        <v>0</v>
      </c>
      <c r="AR6" s="42">
        <v>0</v>
      </c>
      <c r="AS6" s="42">
        <v>0</v>
      </c>
      <c r="AT6" s="42">
        <v>0</v>
      </c>
      <c r="AU6" s="42">
        <v>0</v>
      </c>
      <c r="AV6" s="42">
        <v>0</v>
      </c>
      <c r="AW6" s="42">
        <v>9</v>
      </c>
      <c r="AX6" s="42">
        <v>0</v>
      </c>
      <c r="AY6" s="42">
        <v>0</v>
      </c>
      <c r="AZ6" s="42">
        <v>0</v>
      </c>
      <c r="BA6" s="42">
        <v>0</v>
      </c>
      <c r="BB6" s="42">
        <v>0</v>
      </c>
      <c r="BC6" s="76">
        <v>0</v>
      </c>
      <c r="BD6" s="76">
        <v>0</v>
      </c>
      <c r="BE6" s="27">
        <v>56</v>
      </c>
    </row>
    <row r="7" spans="2:57">
      <c r="B7" s="43" t="s">
        <v>32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2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1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0</v>
      </c>
      <c r="AF7" s="42">
        <v>68</v>
      </c>
      <c r="AG7" s="42">
        <v>0</v>
      </c>
      <c r="AH7" s="42">
        <v>0</v>
      </c>
      <c r="AI7" s="42">
        <v>0</v>
      </c>
      <c r="AJ7" s="42">
        <v>0</v>
      </c>
      <c r="AK7" s="42">
        <v>3</v>
      </c>
      <c r="AL7" s="4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0</v>
      </c>
      <c r="AU7" s="42">
        <v>0</v>
      </c>
      <c r="AV7" s="42">
        <v>0</v>
      </c>
      <c r="AW7" s="42">
        <v>0</v>
      </c>
      <c r="AX7" s="42">
        <v>1</v>
      </c>
      <c r="AY7" s="42">
        <v>0</v>
      </c>
      <c r="AZ7" s="42">
        <v>0</v>
      </c>
      <c r="BA7" s="42">
        <v>0</v>
      </c>
      <c r="BB7" s="42">
        <v>0</v>
      </c>
      <c r="BC7" s="76">
        <v>1</v>
      </c>
      <c r="BD7" s="76">
        <v>0</v>
      </c>
      <c r="BE7" s="27">
        <v>76</v>
      </c>
    </row>
    <row r="8" spans="2:57">
      <c r="B8" s="43" t="s">
        <v>102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1</v>
      </c>
      <c r="AA8" s="42">
        <v>1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2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2">
        <v>0</v>
      </c>
      <c r="AO8" s="42">
        <v>0</v>
      </c>
      <c r="AP8" s="42">
        <v>0</v>
      </c>
      <c r="AQ8" s="42">
        <v>0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  <c r="BA8" s="42">
        <v>0</v>
      </c>
      <c r="BB8" s="42">
        <v>0</v>
      </c>
      <c r="BC8" s="76">
        <v>0</v>
      </c>
      <c r="BD8" s="76">
        <v>4</v>
      </c>
      <c r="BE8" s="27">
        <v>8</v>
      </c>
    </row>
    <row r="9" spans="2:57">
      <c r="B9" s="43" t="s">
        <v>105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42">
        <v>0</v>
      </c>
      <c r="AK9" s="42">
        <v>0</v>
      </c>
      <c r="AL9" s="42">
        <v>1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76">
        <v>1</v>
      </c>
      <c r="BD9" s="76">
        <v>0</v>
      </c>
      <c r="BE9" s="27">
        <v>2</v>
      </c>
    </row>
    <row r="10" spans="2:57">
      <c r="B10" s="43" t="s">
        <v>33</v>
      </c>
      <c r="C10" s="42">
        <v>1</v>
      </c>
      <c r="D10" s="42">
        <v>3</v>
      </c>
      <c r="E10" s="42">
        <v>65</v>
      </c>
      <c r="F10" s="42">
        <v>5</v>
      </c>
      <c r="G10" s="42">
        <v>1</v>
      </c>
      <c r="H10" s="42">
        <v>1</v>
      </c>
      <c r="I10" s="42">
        <v>14</v>
      </c>
      <c r="J10" s="42">
        <v>0</v>
      </c>
      <c r="K10" s="42">
        <v>38</v>
      </c>
      <c r="L10" s="42">
        <v>7</v>
      </c>
      <c r="M10" s="42">
        <v>0</v>
      </c>
      <c r="N10" s="42">
        <v>0</v>
      </c>
      <c r="O10" s="42">
        <v>15</v>
      </c>
      <c r="P10" s="42">
        <v>0</v>
      </c>
      <c r="Q10" s="42">
        <v>2</v>
      </c>
      <c r="R10" s="42">
        <v>1</v>
      </c>
      <c r="S10" s="42">
        <v>5</v>
      </c>
      <c r="T10" s="42">
        <v>3</v>
      </c>
      <c r="U10" s="42">
        <v>0</v>
      </c>
      <c r="V10" s="42">
        <v>26</v>
      </c>
      <c r="W10" s="42">
        <v>2</v>
      </c>
      <c r="X10" s="42">
        <v>0</v>
      </c>
      <c r="Y10" s="42">
        <v>4</v>
      </c>
      <c r="Z10" s="42">
        <v>6</v>
      </c>
      <c r="AA10" s="42">
        <v>0</v>
      </c>
      <c r="AB10" s="42">
        <v>9</v>
      </c>
      <c r="AC10" s="42">
        <v>2</v>
      </c>
      <c r="AD10" s="42">
        <v>0</v>
      </c>
      <c r="AE10" s="42">
        <v>0</v>
      </c>
      <c r="AF10" s="42">
        <v>79</v>
      </c>
      <c r="AG10" s="42">
        <v>8</v>
      </c>
      <c r="AH10" s="42">
        <v>15</v>
      </c>
      <c r="AI10" s="42">
        <v>5</v>
      </c>
      <c r="AJ10" s="42">
        <v>0</v>
      </c>
      <c r="AK10" s="42">
        <v>1</v>
      </c>
      <c r="AL10" s="42">
        <v>0</v>
      </c>
      <c r="AM10" s="42">
        <v>0</v>
      </c>
      <c r="AN10" s="42">
        <v>0</v>
      </c>
      <c r="AO10" s="42">
        <v>2</v>
      </c>
      <c r="AP10" s="42">
        <v>0</v>
      </c>
      <c r="AQ10" s="42">
        <v>1</v>
      </c>
      <c r="AR10" s="42">
        <v>12</v>
      </c>
      <c r="AS10" s="42">
        <v>0</v>
      </c>
      <c r="AT10" s="42">
        <v>0</v>
      </c>
      <c r="AU10" s="42">
        <v>17</v>
      </c>
      <c r="AV10" s="42">
        <v>0</v>
      </c>
      <c r="AW10" s="42">
        <v>20</v>
      </c>
      <c r="AX10" s="42">
        <v>1</v>
      </c>
      <c r="AY10" s="42">
        <v>0</v>
      </c>
      <c r="AZ10" s="42">
        <v>17</v>
      </c>
      <c r="BA10" s="42">
        <v>100</v>
      </c>
      <c r="BB10" s="42">
        <v>6</v>
      </c>
      <c r="BC10" s="76">
        <v>0</v>
      </c>
      <c r="BD10" s="76">
        <v>0</v>
      </c>
      <c r="BE10" s="27">
        <v>494</v>
      </c>
    </row>
    <row r="11" spans="2:57">
      <c r="B11" s="43" t="s">
        <v>76</v>
      </c>
      <c r="C11" s="42">
        <v>4</v>
      </c>
      <c r="D11" s="42">
        <v>4</v>
      </c>
      <c r="E11" s="42">
        <v>92</v>
      </c>
      <c r="F11" s="42">
        <v>8</v>
      </c>
      <c r="G11" s="42">
        <v>29</v>
      </c>
      <c r="H11" s="42">
        <v>0</v>
      </c>
      <c r="I11" s="42">
        <v>17</v>
      </c>
      <c r="J11" s="42">
        <v>3</v>
      </c>
      <c r="K11" s="42">
        <v>67</v>
      </c>
      <c r="L11" s="42">
        <v>9</v>
      </c>
      <c r="M11" s="42">
        <v>3</v>
      </c>
      <c r="N11" s="42">
        <v>6</v>
      </c>
      <c r="O11" s="42">
        <v>26</v>
      </c>
      <c r="P11" s="42">
        <v>19</v>
      </c>
      <c r="Q11" s="42">
        <v>10</v>
      </c>
      <c r="R11" s="42">
        <v>18</v>
      </c>
      <c r="S11" s="42">
        <v>2</v>
      </c>
      <c r="T11" s="42">
        <v>36</v>
      </c>
      <c r="U11" s="42">
        <v>1</v>
      </c>
      <c r="V11" s="42">
        <v>25</v>
      </c>
      <c r="W11" s="42">
        <v>41</v>
      </c>
      <c r="X11" s="42">
        <v>27</v>
      </c>
      <c r="Y11" s="42">
        <v>3</v>
      </c>
      <c r="Z11" s="42">
        <v>5</v>
      </c>
      <c r="AA11" s="42">
        <v>21</v>
      </c>
      <c r="AB11" s="42">
        <v>4</v>
      </c>
      <c r="AC11" s="42">
        <v>5</v>
      </c>
      <c r="AD11" s="42">
        <v>2</v>
      </c>
      <c r="AE11" s="42">
        <v>12</v>
      </c>
      <c r="AF11" s="42">
        <v>307</v>
      </c>
      <c r="AG11" s="42">
        <v>206</v>
      </c>
      <c r="AH11" s="42">
        <v>16</v>
      </c>
      <c r="AI11" s="42">
        <v>19</v>
      </c>
      <c r="AJ11" s="42">
        <v>9</v>
      </c>
      <c r="AK11" s="42">
        <v>5</v>
      </c>
      <c r="AL11" s="42">
        <v>38</v>
      </c>
      <c r="AM11" s="42">
        <v>14</v>
      </c>
      <c r="AN11" s="42">
        <v>2</v>
      </c>
      <c r="AO11" s="42">
        <v>2</v>
      </c>
      <c r="AP11" s="42">
        <v>30</v>
      </c>
      <c r="AQ11" s="42">
        <v>5</v>
      </c>
      <c r="AR11" s="42">
        <v>17</v>
      </c>
      <c r="AS11" s="42">
        <v>2</v>
      </c>
      <c r="AT11" s="42">
        <v>1</v>
      </c>
      <c r="AU11" s="42">
        <v>0</v>
      </c>
      <c r="AV11" s="42">
        <v>9</v>
      </c>
      <c r="AW11" s="42">
        <v>34</v>
      </c>
      <c r="AX11" s="42">
        <v>7</v>
      </c>
      <c r="AY11" s="42">
        <v>2</v>
      </c>
      <c r="AZ11" s="42">
        <v>22</v>
      </c>
      <c r="BA11" s="42">
        <v>6</v>
      </c>
      <c r="BB11" s="42">
        <v>5</v>
      </c>
      <c r="BC11" s="76">
        <v>0</v>
      </c>
      <c r="BD11" s="76">
        <v>0</v>
      </c>
      <c r="BE11" s="27">
        <v>1257</v>
      </c>
    </row>
    <row r="12" spans="2:57">
      <c r="B12" s="43" t="s">
        <v>106</v>
      </c>
      <c r="C12" s="42">
        <v>4</v>
      </c>
      <c r="D12" s="42">
        <v>4</v>
      </c>
      <c r="E12" s="42">
        <v>2</v>
      </c>
      <c r="F12" s="42">
        <v>0</v>
      </c>
      <c r="G12" s="42">
        <v>1</v>
      </c>
      <c r="H12" s="42">
        <v>0</v>
      </c>
      <c r="I12" s="42">
        <v>1</v>
      </c>
      <c r="J12" s="42">
        <v>0</v>
      </c>
      <c r="K12" s="42">
        <v>3</v>
      </c>
      <c r="L12" s="42">
        <v>0</v>
      </c>
      <c r="M12" s="42">
        <v>0</v>
      </c>
      <c r="N12" s="42">
        <v>2</v>
      </c>
      <c r="O12" s="42">
        <v>1</v>
      </c>
      <c r="P12" s="42">
        <v>0</v>
      </c>
      <c r="Q12" s="42">
        <v>0</v>
      </c>
      <c r="R12" s="42">
        <v>0</v>
      </c>
      <c r="S12" s="42">
        <v>0</v>
      </c>
      <c r="T12" s="42">
        <v>1</v>
      </c>
      <c r="U12" s="42">
        <v>0</v>
      </c>
      <c r="V12" s="42">
        <v>1</v>
      </c>
      <c r="W12" s="42">
        <v>0</v>
      </c>
      <c r="X12" s="42">
        <v>10</v>
      </c>
      <c r="Y12" s="42">
        <v>2</v>
      </c>
      <c r="Z12" s="42">
        <v>50</v>
      </c>
      <c r="AA12" s="42">
        <v>0</v>
      </c>
      <c r="AB12" s="42">
        <v>3</v>
      </c>
      <c r="AC12" s="42">
        <v>0</v>
      </c>
      <c r="AD12" s="42">
        <v>5</v>
      </c>
      <c r="AE12" s="42">
        <v>0</v>
      </c>
      <c r="AF12" s="42">
        <v>17</v>
      </c>
      <c r="AG12" s="42">
        <v>4</v>
      </c>
      <c r="AH12" s="42">
        <v>0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2">
        <v>6</v>
      </c>
      <c r="AO12" s="42">
        <v>0</v>
      </c>
      <c r="AP12" s="42">
        <v>1</v>
      </c>
      <c r="AQ12" s="42">
        <v>0</v>
      </c>
      <c r="AR12" s="42">
        <v>5</v>
      </c>
      <c r="AS12" s="42">
        <v>0</v>
      </c>
      <c r="AT12" s="42">
        <v>5</v>
      </c>
      <c r="AU12" s="42">
        <v>0</v>
      </c>
      <c r="AV12" s="42">
        <v>0</v>
      </c>
      <c r="AW12" s="42">
        <v>32</v>
      </c>
      <c r="AX12" s="42">
        <v>0</v>
      </c>
      <c r="AY12" s="42">
        <v>0</v>
      </c>
      <c r="AZ12" s="42">
        <v>5</v>
      </c>
      <c r="BA12" s="42">
        <v>1</v>
      </c>
      <c r="BB12" s="42">
        <v>0</v>
      </c>
      <c r="BC12" s="76">
        <v>0</v>
      </c>
      <c r="BD12" s="76">
        <v>0</v>
      </c>
      <c r="BE12" s="27">
        <v>166</v>
      </c>
    </row>
    <row r="13" spans="2:57">
      <c r="B13" s="43" t="s">
        <v>156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2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42">
        <v>0</v>
      </c>
      <c r="AY13" s="42">
        <v>0</v>
      </c>
      <c r="AZ13" s="42">
        <v>0</v>
      </c>
      <c r="BA13" s="42">
        <v>0</v>
      </c>
      <c r="BB13" s="42">
        <v>0</v>
      </c>
      <c r="BC13" s="76">
        <v>0</v>
      </c>
      <c r="BD13" s="76">
        <v>0</v>
      </c>
      <c r="BE13" s="27">
        <v>2</v>
      </c>
    </row>
    <row r="14" spans="2:57">
      <c r="B14" s="43" t="s">
        <v>107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1</v>
      </c>
      <c r="L14" s="42">
        <v>0</v>
      </c>
      <c r="M14" s="42">
        <v>0</v>
      </c>
      <c r="N14" s="42">
        <v>0</v>
      </c>
      <c r="O14" s="42">
        <v>0</v>
      </c>
      <c r="P14" s="42">
        <v>4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2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1</v>
      </c>
      <c r="AX14" s="42">
        <v>0</v>
      </c>
      <c r="AY14" s="42">
        <v>0</v>
      </c>
      <c r="AZ14" s="42">
        <v>1</v>
      </c>
      <c r="BA14" s="42">
        <v>0</v>
      </c>
      <c r="BB14" s="42">
        <v>0</v>
      </c>
      <c r="BC14" s="76">
        <v>0</v>
      </c>
      <c r="BD14" s="76">
        <v>0</v>
      </c>
      <c r="BE14" s="27">
        <v>9</v>
      </c>
    </row>
    <row r="15" spans="2:57">
      <c r="B15" s="43" t="s">
        <v>108</v>
      </c>
      <c r="C15" s="42">
        <v>0</v>
      </c>
      <c r="D15" s="42">
        <v>1</v>
      </c>
      <c r="E15" s="42">
        <v>1</v>
      </c>
      <c r="F15" s="42">
        <v>1</v>
      </c>
      <c r="G15" s="42">
        <v>0</v>
      </c>
      <c r="H15" s="42">
        <v>0</v>
      </c>
      <c r="I15" s="42">
        <v>0</v>
      </c>
      <c r="J15" s="42">
        <v>8</v>
      </c>
      <c r="K15" s="42">
        <v>13</v>
      </c>
      <c r="L15" s="42">
        <v>3</v>
      </c>
      <c r="M15" s="42">
        <v>1</v>
      </c>
      <c r="N15" s="42">
        <v>0</v>
      </c>
      <c r="O15" s="42">
        <v>1</v>
      </c>
      <c r="P15" s="42">
        <v>0</v>
      </c>
      <c r="Q15" s="42">
        <v>0</v>
      </c>
      <c r="R15" s="42">
        <v>0</v>
      </c>
      <c r="S15" s="42">
        <v>7</v>
      </c>
      <c r="T15" s="42">
        <v>3</v>
      </c>
      <c r="U15" s="42">
        <v>0</v>
      </c>
      <c r="V15" s="42">
        <v>1</v>
      </c>
      <c r="W15" s="42">
        <v>3</v>
      </c>
      <c r="X15" s="42">
        <v>0</v>
      </c>
      <c r="Y15" s="42">
        <v>0</v>
      </c>
      <c r="Z15" s="42">
        <v>1</v>
      </c>
      <c r="AA15" s="42">
        <v>0</v>
      </c>
      <c r="AB15" s="42">
        <v>0</v>
      </c>
      <c r="AC15" s="42">
        <v>0</v>
      </c>
      <c r="AD15" s="42">
        <v>0</v>
      </c>
      <c r="AE15" s="42">
        <v>1</v>
      </c>
      <c r="AF15" s="42">
        <v>298</v>
      </c>
      <c r="AG15" s="42">
        <v>9</v>
      </c>
      <c r="AH15" s="42">
        <v>1</v>
      </c>
      <c r="AI15" s="42">
        <v>0</v>
      </c>
      <c r="AJ15" s="42">
        <v>0</v>
      </c>
      <c r="AK15" s="42">
        <v>0</v>
      </c>
      <c r="AL15" s="42">
        <v>3</v>
      </c>
      <c r="AM15" s="42">
        <v>0</v>
      </c>
      <c r="AN15" s="42">
        <v>0</v>
      </c>
      <c r="AO15" s="42">
        <v>1</v>
      </c>
      <c r="AP15" s="42">
        <v>8</v>
      </c>
      <c r="AQ15" s="42">
        <v>0</v>
      </c>
      <c r="AR15" s="42">
        <v>8</v>
      </c>
      <c r="AS15" s="42">
        <v>0</v>
      </c>
      <c r="AT15" s="42">
        <v>0</v>
      </c>
      <c r="AU15" s="42">
        <v>0</v>
      </c>
      <c r="AV15" s="42">
        <v>0</v>
      </c>
      <c r="AW15" s="42">
        <v>2</v>
      </c>
      <c r="AX15" s="42">
        <v>6</v>
      </c>
      <c r="AY15" s="42">
        <v>0</v>
      </c>
      <c r="AZ15" s="42">
        <v>0</v>
      </c>
      <c r="BA15" s="42">
        <v>0</v>
      </c>
      <c r="BB15" s="42">
        <v>0</v>
      </c>
      <c r="BC15" s="76">
        <v>0</v>
      </c>
      <c r="BD15" s="76">
        <v>0</v>
      </c>
      <c r="BE15" s="27">
        <v>381</v>
      </c>
    </row>
    <row r="16" spans="2:57">
      <c r="B16" s="43" t="s">
        <v>140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1</v>
      </c>
      <c r="AG16" s="42">
        <v>0</v>
      </c>
      <c r="AH16" s="42">
        <v>0</v>
      </c>
      <c r="AI16" s="42">
        <v>0</v>
      </c>
      <c r="AJ16" s="42">
        <v>0</v>
      </c>
      <c r="AK16" s="42">
        <v>0</v>
      </c>
      <c r="AL16" s="42">
        <v>1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76">
        <v>0</v>
      </c>
      <c r="BD16" s="76">
        <v>0</v>
      </c>
      <c r="BE16" s="27">
        <v>2</v>
      </c>
    </row>
    <row r="17" spans="2:57">
      <c r="B17" s="43" t="s">
        <v>34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1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1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1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3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2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8</v>
      </c>
      <c r="AX17" s="42">
        <v>0</v>
      </c>
      <c r="AY17" s="42">
        <v>0</v>
      </c>
      <c r="AZ17" s="42">
        <v>1</v>
      </c>
      <c r="BA17" s="42">
        <v>0</v>
      </c>
      <c r="BB17" s="42">
        <v>0</v>
      </c>
      <c r="BC17" s="76">
        <v>0</v>
      </c>
      <c r="BD17" s="76">
        <v>0</v>
      </c>
      <c r="BE17" s="27">
        <v>17</v>
      </c>
    </row>
    <row r="18" spans="2:57">
      <c r="B18" s="43" t="s">
        <v>141</v>
      </c>
      <c r="C18" s="42">
        <v>5</v>
      </c>
      <c r="D18" s="42">
        <v>2</v>
      </c>
      <c r="E18" s="42">
        <v>2</v>
      </c>
      <c r="F18" s="42">
        <v>2</v>
      </c>
      <c r="G18" s="42">
        <v>3</v>
      </c>
      <c r="H18" s="42">
        <v>0</v>
      </c>
      <c r="I18" s="42">
        <v>5</v>
      </c>
      <c r="J18" s="42">
        <v>0</v>
      </c>
      <c r="K18" s="42">
        <v>17</v>
      </c>
      <c r="L18" s="42">
        <v>1</v>
      </c>
      <c r="M18" s="42">
        <v>0</v>
      </c>
      <c r="N18" s="42">
        <v>0</v>
      </c>
      <c r="O18" s="42">
        <v>6</v>
      </c>
      <c r="P18" s="42">
        <v>4</v>
      </c>
      <c r="Q18" s="42">
        <v>0</v>
      </c>
      <c r="R18" s="42">
        <v>2</v>
      </c>
      <c r="S18" s="42">
        <v>7</v>
      </c>
      <c r="T18" s="42">
        <v>3</v>
      </c>
      <c r="U18" s="42">
        <v>0</v>
      </c>
      <c r="V18" s="42">
        <v>0</v>
      </c>
      <c r="W18" s="42">
        <v>17</v>
      </c>
      <c r="X18" s="42">
        <v>4</v>
      </c>
      <c r="Y18" s="42">
        <v>3</v>
      </c>
      <c r="Z18" s="42">
        <v>4</v>
      </c>
      <c r="AA18" s="42">
        <v>0</v>
      </c>
      <c r="AB18" s="42">
        <v>2</v>
      </c>
      <c r="AC18" s="42">
        <v>0</v>
      </c>
      <c r="AD18" s="42">
        <v>0</v>
      </c>
      <c r="AE18" s="42">
        <v>0</v>
      </c>
      <c r="AF18" s="42">
        <v>9</v>
      </c>
      <c r="AG18" s="42">
        <v>41</v>
      </c>
      <c r="AH18" s="42">
        <v>3</v>
      </c>
      <c r="AI18" s="42">
        <v>0</v>
      </c>
      <c r="AJ18" s="42">
        <v>0</v>
      </c>
      <c r="AK18" s="42">
        <v>0</v>
      </c>
      <c r="AL18" s="42">
        <v>3</v>
      </c>
      <c r="AM18" s="42">
        <v>2</v>
      </c>
      <c r="AN18" s="42">
        <v>0</v>
      </c>
      <c r="AO18" s="42">
        <v>1</v>
      </c>
      <c r="AP18" s="42">
        <v>10</v>
      </c>
      <c r="AQ18" s="42">
        <v>0</v>
      </c>
      <c r="AR18" s="42">
        <v>11</v>
      </c>
      <c r="AS18" s="42">
        <v>0</v>
      </c>
      <c r="AT18" s="42">
        <v>2</v>
      </c>
      <c r="AU18" s="42">
        <v>0</v>
      </c>
      <c r="AV18" s="42">
        <v>0</v>
      </c>
      <c r="AW18" s="42">
        <v>5</v>
      </c>
      <c r="AX18" s="42">
        <v>0</v>
      </c>
      <c r="AY18" s="42">
        <v>0</v>
      </c>
      <c r="AZ18" s="42">
        <v>1</v>
      </c>
      <c r="BA18" s="42">
        <v>4</v>
      </c>
      <c r="BB18" s="42">
        <v>0</v>
      </c>
      <c r="BC18" s="76">
        <v>0</v>
      </c>
      <c r="BD18" s="76">
        <v>0</v>
      </c>
      <c r="BE18" s="27">
        <v>181</v>
      </c>
    </row>
    <row r="19" spans="2:57">
      <c r="B19" s="43" t="s">
        <v>77</v>
      </c>
      <c r="C19" s="42">
        <v>1</v>
      </c>
      <c r="D19" s="42">
        <v>0</v>
      </c>
      <c r="E19" s="42">
        <v>14</v>
      </c>
      <c r="F19" s="42">
        <v>2</v>
      </c>
      <c r="G19" s="42">
        <v>0</v>
      </c>
      <c r="H19" s="42">
        <v>0</v>
      </c>
      <c r="I19" s="42">
        <v>0</v>
      </c>
      <c r="J19" s="42">
        <v>3</v>
      </c>
      <c r="K19" s="42">
        <v>13</v>
      </c>
      <c r="L19" s="42">
        <v>11</v>
      </c>
      <c r="M19" s="42">
        <v>0</v>
      </c>
      <c r="N19" s="42">
        <v>0</v>
      </c>
      <c r="O19" s="42">
        <v>3</v>
      </c>
      <c r="P19" s="42">
        <v>1</v>
      </c>
      <c r="Q19" s="42">
        <v>0</v>
      </c>
      <c r="R19" s="42">
        <v>14</v>
      </c>
      <c r="S19" s="42">
        <v>0</v>
      </c>
      <c r="T19" s="42">
        <v>4</v>
      </c>
      <c r="U19" s="42">
        <v>0</v>
      </c>
      <c r="V19" s="42">
        <v>3</v>
      </c>
      <c r="W19" s="42">
        <v>6</v>
      </c>
      <c r="X19" s="42">
        <v>1</v>
      </c>
      <c r="Y19" s="42">
        <v>3</v>
      </c>
      <c r="Z19" s="42">
        <v>0</v>
      </c>
      <c r="AA19" s="42">
        <v>0</v>
      </c>
      <c r="AB19" s="42">
        <v>0</v>
      </c>
      <c r="AC19" s="42">
        <v>0</v>
      </c>
      <c r="AD19" s="42">
        <v>3</v>
      </c>
      <c r="AE19" s="42">
        <v>1</v>
      </c>
      <c r="AF19" s="42">
        <v>57</v>
      </c>
      <c r="AG19" s="42">
        <v>10</v>
      </c>
      <c r="AH19" s="42">
        <v>10</v>
      </c>
      <c r="AI19" s="42">
        <v>10</v>
      </c>
      <c r="AJ19" s="42">
        <v>0</v>
      </c>
      <c r="AK19" s="42">
        <v>0</v>
      </c>
      <c r="AL19" s="4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1</v>
      </c>
      <c r="AR19" s="42">
        <v>4</v>
      </c>
      <c r="AS19" s="42">
        <v>0</v>
      </c>
      <c r="AT19" s="42">
        <v>3</v>
      </c>
      <c r="AU19" s="42">
        <v>0</v>
      </c>
      <c r="AV19" s="42">
        <v>0</v>
      </c>
      <c r="AW19" s="42">
        <v>9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76">
        <v>0</v>
      </c>
      <c r="BD19" s="76">
        <v>0</v>
      </c>
      <c r="BE19" s="27">
        <v>187</v>
      </c>
    </row>
    <row r="20" spans="2:57">
      <c r="B20" s="43" t="s">
        <v>142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1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76">
        <v>0</v>
      </c>
      <c r="BD20" s="76">
        <v>0</v>
      </c>
      <c r="BE20" s="27">
        <v>1</v>
      </c>
    </row>
    <row r="21" spans="2:57">
      <c r="B21" s="43" t="s">
        <v>78</v>
      </c>
      <c r="C21" s="42">
        <v>0</v>
      </c>
      <c r="D21" s="42">
        <v>11</v>
      </c>
      <c r="E21" s="42">
        <v>21</v>
      </c>
      <c r="F21" s="42">
        <v>2</v>
      </c>
      <c r="G21" s="42">
        <v>20</v>
      </c>
      <c r="H21" s="42">
        <v>0</v>
      </c>
      <c r="I21" s="42">
        <v>1</v>
      </c>
      <c r="J21" s="42">
        <v>3</v>
      </c>
      <c r="K21" s="42">
        <v>36</v>
      </c>
      <c r="L21" s="42">
        <v>11</v>
      </c>
      <c r="M21" s="42">
        <v>0</v>
      </c>
      <c r="N21" s="42">
        <v>5</v>
      </c>
      <c r="O21" s="42">
        <v>5</v>
      </c>
      <c r="P21" s="42">
        <v>24</v>
      </c>
      <c r="Q21" s="42">
        <v>12</v>
      </c>
      <c r="R21" s="42">
        <v>16</v>
      </c>
      <c r="S21" s="42">
        <v>8</v>
      </c>
      <c r="T21" s="42">
        <v>110</v>
      </c>
      <c r="U21" s="42">
        <v>0</v>
      </c>
      <c r="V21" s="42">
        <v>2</v>
      </c>
      <c r="W21" s="42">
        <v>42</v>
      </c>
      <c r="X21" s="42">
        <v>3</v>
      </c>
      <c r="Y21" s="42">
        <v>12</v>
      </c>
      <c r="Z21" s="42">
        <v>35</v>
      </c>
      <c r="AA21" s="42">
        <v>6</v>
      </c>
      <c r="AB21" s="42">
        <v>3</v>
      </c>
      <c r="AC21" s="42">
        <v>1</v>
      </c>
      <c r="AD21" s="42">
        <v>1</v>
      </c>
      <c r="AE21" s="42">
        <v>25</v>
      </c>
      <c r="AF21" s="42">
        <v>126</v>
      </c>
      <c r="AG21" s="42">
        <v>50</v>
      </c>
      <c r="AH21" s="42">
        <v>5</v>
      </c>
      <c r="AI21" s="42">
        <v>8</v>
      </c>
      <c r="AJ21" s="42">
        <v>13</v>
      </c>
      <c r="AK21" s="42">
        <v>0</v>
      </c>
      <c r="AL21" s="42">
        <v>13</v>
      </c>
      <c r="AM21" s="42">
        <v>29</v>
      </c>
      <c r="AN21" s="42">
        <v>3</v>
      </c>
      <c r="AO21" s="42">
        <v>0</v>
      </c>
      <c r="AP21" s="42">
        <v>13</v>
      </c>
      <c r="AQ21" s="42">
        <v>0</v>
      </c>
      <c r="AR21" s="42">
        <v>4</v>
      </c>
      <c r="AS21" s="42">
        <v>0</v>
      </c>
      <c r="AT21" s="42">
        <v>3</v>
      </c>
      <c r="AU21" s="42">
        <v>2</v>
      </c>
      <c r="AV21" s="42">
        <v>9</v>
      </c>
      <c r="AW21" s="42">
        <v>4</v>
      </c>
      <c r="AX21" s="42">
        <v>8</v>
      </c>
      <c r="AY21" s="42">
        <v>2</v>
      </c>
      <c r="AZ21" s="42">
        <v>16</v>
      </c>
      <c r="BA21" s="42">
        <v>0</v>
      </c>
      <c r="BB21" s="42">
        <v>1</v>
      </c>
      <c r="BC21" s="76">
        <v>0</v>
      </c>
      <c r="BD21" s="76">
        <v>0</v>
      </c>
      <c r="BE21" s="27">
        <v>724</v>
      </c>
    </row>
    <row r="22" spans="2:57">
      <c r="B22" s="43" t="s">
        <v>35</v>
      </c>
      <c r="C22" s="42">
        <v>0</v>
      </c>
      <c r="D22" s="42">
        <v>1</v>
      </c>
      <c r="E22" s="42">
        <v>7</v>
      </c>
      <c r="F22" s="42">
        <v>0</v>
      </c>
      <c r="G22" s="42">
        <v>0</v>
      </c>
      <c r="H22" s="42">
        <v>0</v>
      </c>
      <c r="I22" s="42">
        <v>1</v>
      </c>
      <c r="J22" s="42">
        <v>0</v>
      </c>
      <c r="K22" s="42">
        <v>15</v>
      </c>
      <c r="L22" s="42">
        <v>1</v>
      </c>
      <c r="M22" s="42">
        <v>0</v>
      </c>
      <c r="N22" s="42">
        <v>0</v>
      </c>
      <c r="O22" s="42">
        <v>3</v>
      </c>
      <c r="P22" s="42">
        <v>0</v>
      </c>
      <c r="Q22" s="42">
        <v>0</v>
      </c>
      <c r="R22" s="42">
        <v>0</v>
      </c>
      <c r="S22" s="42">
        <v>1</v>
      </c>
      <c r="T22" s="42">
        <v>0</v>
      </c>
      <c r="U22" s="42">
        <v>0</v>
      </c>
      <c r="V22" s="42">
        <v>0</v>
      </c>
      <c r="W22" s="42">
        <v>1</v>
      </c>
      <c r="X22" s="42">
        <v>0</v>
      </c>
      <c r="Y22" s="42">
        <v>0</v>
      </c>
      <c r="Z22" s="42">
        <v>6</v>
      </c>
      <c r="AA22" s="42">
        <v>0</v>
      </c>
      <c r="AB22" s="42">
        <v>0</v>
      </c>
      <c r="AC22" s="42">
        <v>0</v>
      </c>
      <c r="AD22" s="42">
        <v>17</v>
      </c>
      <c r="AE22" s="42">
        <v>0</v>
      </c>
      <c r="AF22" s="42">
        <v>95</v>
      </c>
      <c r="AG22" s="42">
        <v>3</v>
      </c>
      <c r="AH22" s="42">
        <v>5</v>
      </c>
      <c r="AI22" s="42">
        <v>1</v>
      </c>
      <c r="AJ22" s="42">
        <v>0</v>
      </c>
      <c r="AK22" s="42">
        <v>0</v>
      </c>
      <c r="AL22" s="42">
        <v>2</v>
      </c>
      <c r="AM22" s="42">
        <v>0</v>
      </c>
      <c r="AN22" s="42">
        <v>0</v>
      </c>
      <c r="AO22" s="42">
        <v>0</v>
      </c>
      <c r="AP22" s="42">
        <v>2</v>
      </c>
      <c r="AQ22" s="42">
        <v>0</v>
      </c>
      <c r="AR22" s="42">
        <v>0</v>
      </c>
      <c r="AS22" s="42">
        <v>0</v>
      </c>
      <c r="AT22" s="42">
        <v>1</v>
      </c>
      <c r="AU22" s="42">
        <v>0</v>
      </c>
      <c r="AV22" s="42">
        <v>1</v>
      </c>
      <c r="AW22" s="42">
        <v>8</v>
      </c>
      <c r="AX22" s="42">
        <v>0</v>
      </c>
      <c r="AY22" s="42">
        <v>0</v>
      </c>
      <c r="AZ22" s="42">
        <v>8</v>
      </c>
      <c r="BA22" s="42">
        <v>7</v>
      </c>
      <c r="BB22" s="42">
        <v>0</v>
      </c>
      <c r="BC22" s="76">
        <v>16</v>
      </c>
      <c r="BD22" s="76">
        <v>0</v>
      </c>
      <c r="BE22" s="27">
        <v>202</v>
      </c>
    </row>
    <row r="23" spans="2:57">
      <c r="B23" s="43" t="s">
        <v>36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1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2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76">
        <v>0</v>
      </c>
      <c r="BD23" s="76">
        <v>0</v>
      </c>
      <c r="BE23" s="27">
        <v>3</v>
      </c>
    </row>
    <row r="24" spans="2:57">
      <c r="B24" s="43" t="s">
        <v>37</v>
      </c>
      <c r="C24" s="42">
        <v>2</v>
      </c>
      <c r="D24" s="42">
        <v>2</v>
      </c>
      <c r="E24" s="42">
        <v>2</v>
      </c>
      <c r="F24" s="42">
        <v>0</v>
      </c>
      <c r="G24" s="42">
        <v>0</v>
      </c>
      <c r="H24" s="42">
        <v>0</v>
      </c>
      <c r="I24" s="42">
        <v>1</v>
      </c>
      <c r="J24" s="42">
        <v>0</v>
      </c>
      <c r="K24" s="42">
        <v>4</v>
      </c>
      <c r="L24" s="42">
        <v>0</v>
      </c>
      <c r="M24" s="42">
        <v>0</v>
      </c>
      <c r="N24" s="42">
        <v>0</v>
      </c>
      <c r="O24" s="42">
        <v>1</v>
      </c>
      <c r="P24" s="42">
        <v>1</v>
      </c>
      <c r="Q24" s="42">
        <v>0</v>
      </c>
      <c r="R24" s="42">
        <v>0</v>
      </c>
      <c r="S24" s="42">
        <v>3</v>
      </c>
      <c r="T24" s="42">
        <v>3</v>
      </c>
      <c r="U24" s="42">
        <v>0</v>
      </c>
      <c r="V24" s="42">
        <v>0</v>
      </c>
      <c r="W24" s="42">
        <v>2</v>
      </c>
      <c r="X24" s="42">
        <v>0</v>
      </c>
      <c r="Y24" s="42">
        <v>0</v>
      </c>
      <c r="Z24" s="42">
        <v>3</v>
      </c>
      <c r="AA24" s="42">
        <v>0</v>
      </c>
      <c r="AB24" s="42">
        <v>2</v>
      </c>
      <c r="AC24" s="42">
        <v>0</v>
      </c>
      <c r="AD24" s="42">
        <v>0</v>
      </c>
      <c r="AE24" s="42">
        <v>0</v>
      </c>
      <c r="AF24" s="42">
        <v>21</v>
      </c>
      <c r="AG24" s="42">
        <v>5</v>
      </c>
      <c r="AH24" s="42">
        <v>2</v>
      </c>
      <c r="AI24" s="42">
        <v>1</v>
      </c>
      <c r="AJ24" s="42">
        <v>0</v>
      </c>
      <c r="AK24" s="42">
        <v>0</v>
      </c>
      <c r="AL24" s="42">
        <v>6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2</v>
      </c>
      <c r="AS24" s="42">
        <v>2</v>
      </c>
      <c r="AT24" s="42">
        <v>0</v>
      </c>
      <c r="AU24" s="42">
        <v>0</v>
      </c>
      <c r="AV24" s="42">
        <v>1</v>
      </c>
      <c r="AW24" s="42">
        <v>1</v>
      </c>
      <c r="AX24" s="42">
        <v>1</v>
      </c>
      <c r="AY24" s="42">
        <v>0</v>
      </c>
      <c r="AZ24" s="42">
        <v>4</v>
      </c>
      <c r="BA24" s="42">
        <v>1</v>
      </c>
      <c r="BB24" s="42">
        <v>0</v>
      </c>
      <c r="BC24" s="76">
        <v>4</v>
      </c>
      <c r="BD24" s="76">
        <v>0</v>
      </c>
      <c r="BE24" s="27">
        <v>77</v>
      </c>
    </row>
    <row r="25" spans="2:57">
      <c r="B25" s="43" t="s">
        <v>79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1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76">
        <v>0</v>
      </c>
      <c r="BD25" s="76">
        <v>0</v>
      </c>
      <c r="BE25" s="27">
        <v>1</v>
      </c>
    </row>
    <row r="26" spans="2:57">
      <c r="B26" s="43" t="s">
        <v>38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42">
        <v>14</v>
      </c>
      <c r="BB26" s="42">
        <v>1</v>
      </c>
      <c r="BC26" s="76">
        <v>2</v>
      </c>
      <c r="BD26" s="76">
        <v>0</v>
      </c>
      <c r="BE26" s="27">
        <v>17</v>
      </c>
    </row>
    <row r="27" spans="2:57">
      <c r="B27" s="43" t="s">
        <v>80</v>
      </c>
      <c r="C27" s="42">
        <v>0</v>
      </c>
      <c r="D27" s="42">
        <v>5</v>
      </c>
      <c r="E27" s="42">
        <v>7</v>
      </c>
      <c r="F27" s="42">
        <v>4</v>
      </c>
      <c r="G27" s="42">
        <v>9</v>
      </c>
      <c r="H27" s="42">
        <v>2</v>
      </c>
      <c r="I27" s="42">
        <v>2</v>
      </c>
      <c r="J27" s="42">
        <v>5</v>
      </c>
      <c r="K27" s="42">
        <v>31</v>
      </c>
      <c r="L27" s="42">
        <v>5</v>
      </c>
      <c r="M27" s="42">
        <v>13</v>
      </c>
      <c r="N27" s="42">
        <v>0</v>
      </c>
      <c r="O27" s="42">
        <v>6</v>
      </c>
      <c r="P27" s="42">
        <v>10</v>
      </c>
      <c r="Q27" s="42">
        <v>2</v>
      </c>
      <c r="R27" s="42">
        <v>3</v>
      </c>
      <c r="S27" s="42">
        <v>0</v>
      </c>
      <c r="T27" s="42">
        <v>13</v>
      </c>
      <c r="U27" s="42">
        <v>2</v>
      </c>
      <c r="V27" s="42">
        <v>0</v>
      </c>
      <c r="W27" s="42">
        <v>3</v>
      </c>
      <c r="X27" s="42">
        <v>2</v>
      </c>
      <c r="Y27" s="42">
        <v>2</v>
      </c>
      <c r="Z27" s="42">
        <v>5</v>
      </c>
      <c r="AA27" s="42">
        <v>12</v>
      </c>
      <c r="AB27" s="42">
        <v>5</v>
      </c>
      <c r="AC27" s="42">
        <v>0</v>
      </c>
      <c r="AD27" s="42">
        <v>2</v>
      </c>
      <c r="AE27" s="42">
        <v>0</v>
      </c>
      <c r="AF27" s="42">
        <v>138</v>
      </c>
      <c r="AG27" s="42">
        <v>28</v>
      </c>
      <c r="AH27" s="42">
        <v>10</v>
      </c>
      <c r="AI27" s="42">
        <v>1</v>
      </c>
      <c r="AJ27" s="42">
        <v>5</v>
      </c>
      <c r="AK27" s="42">
        <v>1</v>
      </c>
      <c r="AL27" s="42">
        <v>16</v>
      </c>
      <c r="AM27" s="42">
        <v>1</v>
      </c>
      <c r="AN27" s="42">
        <v>1</v>
      </c>
      <c r="AO27" s="42">
        <v>1</v>
      </c>
      <c r="AP27" s="42">
        <v>10</v>
      </c>
      <c r="AQ27" s="42">
        <v>2</v>
      </c>
      <c r="AR27" s="42">
        <v>11</v>
      </c>
      <c r="AS27" s="42">
        <v>0</v>
      </c>
      <c r="AT27" s="42">
        <v>3</v>
      </c>
      <c r="AU27" s="42">
        <v>0</v>
      </c>
      <c r="AV27" s="42">
        <v>7</v>
      </c>
      <c r="AW27" s="42">
        <v>19</v>
      </c>
      <c r="AX27" s="42">
        <v>7</v>
      </c>
      <c r="AY27" s="42">
        <v>0</v>
      </c>
      <c r="AZ27" s="42">
        <v>13</v>
      </c>
      <c r="BA27" s="42">
        <v>0</v>
      </c>
      <c r="BB27" s="42">
        <v>1</v>
      </c>
      <c r="BC27" s="76">
        <v>0</v>
      </c>
      <c r="BD27" s="76">
        <v>0</v>
      </c>
      <c r="BE27" s="27">
        <v>425</v>
      </c>
    </row>
    <row r="28" spans="2:57">
      <c r="B28" s="43" t="s">
        <v>109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6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1</v>
      </c>
      <c r="X28" s="42">
        <v>2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178</v>
      </c>
      <c r="AG28" s="42">
        <v>0</v>
      </c>
      <c r="AH28" s="42">
        <v>8</v>
      </c>
      <c r="AI28" s="42">
        <v>1</v>
      </c>
      <c r="AJ28" s="42">
        <v>0</v>
      </c>
      <c r="AK28" s="42">
        <v>0</v>
      </c>
      <c r="AL28" s="42">
        <v>0</v>
      </c>
      <c r="AM28" s="42">
        <v>0</v>
      </c>
      <c r="AN28" s="42">
        <v>0</v>
      </c>
      <c r="AO28" s="42">
        <v>1</v>
      </c>
      <c r="AP28" s="42">
        <v>0</v>
      </c>
      <c r="AQ28" s="42">
        <v>1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4</v>
      </c>
      <c r="AX28" s="42">
        <v>0</v>
      </c>
      <c r="AY28" s="42">
        <v>0</v>
      </c>
      <c r="AZ28" s="42">
        <v>0</v>
      </c>
      <c r="BA28" s="42">
        <v>1</v>
      </c>
      <c r="BB28" s="42">
        <v>0</v>
      </c>
      <c r="BC28" s="76">
        <v>0</v>
      </c>
      <c r="BD28" s="76">
        <v>0</v>
      </c>
      <c r="BE28" s="27">
        <v>203</v>
      </c>
    </row>
    <row r="29" spans="2:57">
      <c r="B29" s="43" t="s">
        <v>81</v>
      </c>
      <c r="C29" s="42">
        <v>431</v>
      </c>
      <c r="D29" s="42">
        <v>726</v>
      </c>
      <c r="E29" s="42">
        <v>1354</v>
      </c>
      <c r="F29" s="42">
        <v>492</v>
      </c>
      <c r="G29" s="42">
        <v>895</v>
      </c>
      <c r="H29" s="42">
        <v>182</v>
      </c>
      <c r="I29" s="42">
        <v>366</v>
      </c>
      <c r="J29" s="42">
        <v>815</v>
      </c>
      <c r="K29" s="42">
        <v>2095</v>
      </c>
      <c r="L29" s="42">
        <v>1518</v>
      </c>
      <c r="M29" s="42">
        <v>484</v>
      </c>
      <c r="N29" s="42">
        <v>222</v>
      </c>
      <c r="O29" s="42">
        <v>1081</v>
      </c>
      <c r="P29" s="42">
        <v>1067</v>
      </c>
      <c r="Q29" s="42">
        <v>896</v>
      </c>
      <c r="R29" s="42">
        <v>916</v>
      </c>
      <c r="S29" s="42">
        <v>514</v>
      </c>
      <c r="T29" s="42">
        <v>1074</v>
      </c>
      <c r="U29" s="42">
        <v>453</v>
      </c>
      <c r="V29" s="42">
        <v>363</v>
      </c>
      <c r="W29" s="42">
        <v>1074</v>
      </c>
      <c r="X29" s="42">
        <v>587</v>
      </c>
      <c r="Y29" s="42">
        <v>320</v>
      </c>
      <c r="Z29" s="42">
        <v>654</v>
      </c>
      <c r="AA29" s="42">
        <v>775</v>
      </c>
      <c r="AB29" s="42">
        <v>522</v>
      </c>
      <c r="AC29" s="42">
        <v>475</v>
      </c>
      <c r="AD29" s="42">
        <v>322</v>
      </c>
      <c r="AE29" s="42">
        <v>564</v>
      </c>
      <c r="AF29" s="42">
        <v>13803</v>
      </c>
      <c r="AG29" s="42">
        <v>4424</v>
      </c>
      <c r="AH29" s="42">
        <v>1062</v>
      </c>
      <c r="AI29" s="42">
        <v>1006</v>
      </c>
      <c r="AJ29" s="42">
        <v>421</v>
      </c>
      <c r="AK29" s="42">
        <v>145</v>
      </c>
      <c r="AL29" s="42">
        <v>2082</v>
      </c>
      <c r="AM29" s="42">
        <v>596</v>
      </c>
      <c r="AN29" s="42">
        <v>453</v>
      </c>
      <c r="AO29" s="42">
        <v>200</v>
      </c>
      <c r="AP29" s="42">
        <v>622</v>
      </c>
      <c r="AQ29" s="42">
        <v>285</v>
      </c>
      <c r="AR29" s="42">
        <v>1397</v>
      </c>
      <c r="AS29" s="42">
        <v>119</v>
      </c>
      <c r="AT29" s="42">
        <v>319</v>
      </c>
      <c r="AU29" s="42">
        <v>78</v>
      </c>
      <c r="AV29" s="42">
        <v>428</v>
      </c>
      <c r="AW29" s="42">
        <v>1685</v>
      </c>
      <c r="AX29" s="42">
        <v>790</v>
      </c>
      <c r="AY29" s="42">
        <v>191</v>
      </c>
      <c r="AZ29" s="42">
        <v>1870</v>
      </c>
      <c r="BA29" s="42">
        <v>141</v>
      </c>
      <c r="BB29" s="42">
        <v>242</v>
      </c>
      <c r="BC29" s="76">
        <v>22</v>
      </c>
      <c r="BD29" s="76">
        <v>0</v>
      </c>
      <c r="BE29" s="27">
        <v>53618</v>
      </c>
    </row>
    <row r="30" spans="2:57">
      <c r="B30" s="43" t="s">
        <v>39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5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2</v>
      </c>
      <c r="AG30" s="42">
        <v>1</v>
      </c>
      <c r="AH30" s="42">
        <v>0</v>
      </c>
      <c r="AI30" s="42">
        <v>0</v>
      </c>
      <c r="AJ30" s="42">
        <v>0</v>
      </c>
      <c r="AK30" s="42">
        <v>0</v>
      </c>
      <c r="AL30" s="42">
        <v>0</v>
      </c>
      <c r="AM30" s="42">
        <v>0</v>
      </c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0</v>
      </c>
      <c r="BA30" s="42">
        <v>0</v>
      </c>
      <c r="BB30" s="42">
        <v>0</v>
      </c>
      <c r="BC30" s="76">
        <v>0</v>
      </c>
      <c r="BD30" s="76">
        <v>0</v>
      </c>
      <c r="BE30" s="27">
        <v>8</v>
      </c>
    </row>
    <row r="31" spans="2:57">
      <c r="B31" s="43" t="s">
        <v>40</v>
      </c>
      <c r="C31" s="42">
        <v>0</v>
      </c>
      <c r="D31" s="42">
        <v>0</v>
      </c>
      <c r="E31" s="42">
        <v>1</v>
      </c>
      <c r="F31" s="42">
        <v>0</v>
      </c>
      <c r="G31" s="42">
        <v>1</v>
      </c>
      <c r="H31" s="42">
        <v>0</v>
      </c>
      <c r="I31" s="42">
        <v>0</v>
      </c>
      <c r="J31" s="42">
        <v>0</v>
      </c>
      <c r="K31" s="42">
        <v>13</v>
      </c>
      <c r="L31" s="42">
        <v>0</v>
      </c>
      <c r="M31" s="42">
        <v>0</v>
      </c>
      <c r="N31" s="42">
        <v>0</v>
      </c>
      <c r="O31" s="42">
        <v>0</v>
      </c>
      <c r="P31" s="42">
        <v>2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6</v>
      </c>
      <c r="AG31" s="42">
        <v>4</v>
      </c>
      <c r="AH31" s="42">
        <v>0</v>
      </c>
      <c r="AI31" s="42">
        <v>0</v>
      </c>
      <c r="AJ31" s="42">
        <v>0</v>
      </c>
      <c r="AK31" s="42">
        <v>0</v>
      </c>
      <c r="AL31" s="42">
        <v>2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1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76">
        <v>3</v>
      </c>
      <c r="BD31" s="76">
        <v>0</v>
      </c>
      <c r="BE31" s="27">
        <v>33</v>
      </c>
    </row>
    <row r="32" spans="2:57">
      <c r="B32" s="43" t="s">
        <v>41</v>
      </c>
      <c r="C32" s="42">
        <v>3</v>
      </c>
      <c r="D32" s="42">
        <v>0</v>
      </c>
      <c r="E32" s="42">
        <v>4</v>
      </c>
      <c r="F32" s="42">
        <v>1</v>
      </c>
      <c r="G32" s="42">
        <v>1</v>
      </c>
      <c r="H32" s="42">
        <v>1</v>
      </c>
      <c r="I32" s="42">
        <v>2</v>
      </c>
      <c r="J32" s="42">
        <v>0</v>
      </c>
      <c r="K32" s="42">
        <v>3</v>
      </c>
      <c r="L32" s="42">
        <v>3</v>
      </c>
      <c r="M32" s="42">
        <v>6</v>
      </c>
      <c r="N32" s="42">
        <v>2</v>
      </c>
      <c r="O32" s="42">
        <v>12</v>
      </c>
      <c r="P32" s="42">
        <v>0</v>
      </c>
      <c r="Q32" s="42">
        <v>0</v>
      </c>
      <c r="R32" s="42">
        <v>2</v>
      </c>
      <c r="S32" s="42">
        <v>3</v>
      </c>
      <c r="T32" s="42">
        <v>0</v>
      </c>
      <c r="U32" s="42">
        <v>0</v>
      </c>
      <c r="V32" s="42">
        <v>1</v>
      </c>
      <c r="W32" s="42">
        <v>2</v>
      </c>
      <c r="X32" s="42">
        <v>0</v>
      </c>
      <c r="Y32" s="42">
        <v>1</v>
      </c>
      <c r="Z32" s="42">
        <v>2</v>
      </c>
      <c r="AA32" s="42">
        <v>3</v>
      </c>
      <c r="AB32" s="42">
        <v>5</v>
      </c>
      <c r="AC32" s="42">
        <v>0</v>
      </c>
      <c r="AD32" s="42">
        <v>2</v>
      </c>
      <c r="AE32" s="42">
        <v>0</v>
      </c>
      <c r="AF32" s="42">
        <v>30</v>
      </c>
      <c r="AG32" s="42">
        <v>6</v>
      </c>
      <c r="AH32" s="42">
        <v>4</v>
      </c>
      <c r="AI32" s="42">
        <v>0</v>
      </c>
      <c r="AJ32" s="42">
        <v>2</v>
      </c>
      <c r="AK32" s="42">
        <v>0</v>
      </c>
      <c r="AL32" s="42">
        <v>56</v>
      </c>
      <c r="AM32" s="42">
        <v>0</v>
      </c>
      <c r="AN32" s="42">
        <v>1</v>
      </c>
      <c r="AO32" s="42">
        <v>2</v>
      </c>
      <c r="AP32" s="42">
        <v>1</v>
      </c>
      <c r="AQ32" s="42">
        <v>0</v>
      </c>
      <c r="AR32" s="42">
        <v>8</v>
      </c>
      <c r="AS32" s="42">
        <v>0</v>
      </c>
      <c r="AT32" s="42">
        <v>0</v>
      </c>
      <c r="AU32" s="42">
        <v>2</v>
      </c>
      <c r="AV32" s="42">
        <v>2</v>
      </c>
      <c r="AW32" s="42">
        <v>7</v>
      </c>
      <c r="AX32" s="42">
        <v>1</v>
      </c>
      <c r="AY32" s="42">
        <v>0</v>
      </c>
      <c r="AZ32" s="42">
        <v>3</v>
      </c>
      <c r="BA32" s="42">
        <v>3</v>
      </c>
      <c r="BB32" s="42">
        <v>1</v>
      </c>
      <c r="BC32" s="76">
        <v>21</v>
      </c>
      <c r="BD32" s="76">
        <v>0</v>
      </c>
      <c r="BE32" s="27">
        <v>209</v>
      </c>
    </row>
    <row r="33" spans="2:57">
      <c r="B33" s="43" t="s">
        <v>82</v>
      </c>
      <c r="C33" s="42">
        <v>3</v>
      </c>
      <c r="D33" s="42">
        <v>0</v>
      </c>
      <c r="E33" s="42">
        <v>0</v>
      </c>
      <c r="F33" s="42">
        <v>0</v>
      </c>
      <c r="G33" s="42">
        <v>0</v>
      </c>
      <c r="H33" s="42">
        <v>1</v>
      </c>
      <c r="I33" s="42">
        <v>0</v>
      </c>
      <c r="J33" s="42">
        <v>0</v>
      </c>
      <c r="K33" s="42">
        <v>1</v>
      </c>
      <c r="L33" s="42">
        <v>1</v>
      </c>
      <c r="M33" s="42">
        <v>0</v>
      </c>
      <c r="N33" s="42">
        <v>0</v>
      </c>
      <c r="O33" s="42">
        <v>5</v>
      </c>
      <c r="P33" s="42">
        <v>0</v>
      </c>
      <c r="Q33" s="42">
        <v>0</v>
      </c>
      <c r="R33" s="42">
        <v>2</v>
      </c>
      <c r="S33" s="42">
        <v>1</v>
      </c>
      <c r="T33" s="42">
        <v>1</v>
      </c>
      <c r="U33" s="42">
        <v>0</v>
      </c>
      <c r="V33" s="42">
        <v>0</v>
      </c>
      <c r="W33" s="42">
        <v>3</v>
      </c>
      <c r="X33" s="42">
        <v>0</v>
      </c>
      <c r="Y33" s="42">
        <v>0</v>
      </c>
      <c r="Z33" s="42">
        <v>0</v>
      </c>
      <c r="AA33" s="42">
        <v>2</v>
      </c>
      <c r="AB33" s="42">
        <v>1</v>
      </c>
      <c r="AC33" s="42">
        <v>0</v>
      </c>
      <c r="AD33" s="42">
        <v>0</v>
      </c>
      <c r="AE33" s="42">
        <v>0</v>
      </c>
      <c r="AF33" s="42">
        <v>13</v>
      </c>
      <c r="AG33" s="42">
        <v>6</v>
      </c>
      <c r="AH33" s="42">
        <v>12</v>
      </c>
      <c r="AI33" s="42">
        <v>1</v>
      </c>
      <c r="AJ33" s="42">
        <v>0</v>
      </c>
      <c r="AK33" s="42">
        <v>0</v>
      </c>
      <c r="AL33" s="42">
        <v>3</v>
      </c>
      <c r="AM33" s="42">
        <v>0</v>
      </c>
      <c r="AN33" s="42">
        <v>0</v>
      </c>
      <c r="AO33" s="42">
        <v>0</v>
      </c>
      <c r="AP33" s="42">
        <v>1</v>
      </c>
      <c r="AQ33" s="42">
        <v>0</v>
      </c>
      <c r="AR33" s="42">
        <v>1</v>
      </c>
      <c r="AS33" s="42">
        <v>0</v>
      </c>
      <c r="AT33" s="42">
        <v>1</v>
      </c>
      <c r="AU33" s="42">
        <v>0</v>
      </c>
      <c r="AV33" s="42">
        <v>5</v>
      </c>
      <c r="AW33" s="42">
        <v>0</v>
      </c>
      <c r="AX33" s="42">
        <v>0</v>
      </c>
      <c r="AY33" s="42">
        <v>0</v>
      </c>
      <c r="AZ33" s="42">
        <v>14</v>
      </c>
      <c r="BA33" s="42">
        <v>0</v>
      </c>
      <c r="BB33" s="42">
        <v>0</v>
      </c>
      <c r="BC33" s="76">
        <v>0</v>
      </c>
      <c r="BD33" s="76">
        <v>15</v>
      </c>
      <c r="BE33" s="27">
        <v>93</v>
      </c>
    </row>
    <row r="34" spans="2:57">
      <c r="B34" s="43" t="s">
        <v>83</v>
      </c>
      <c r="C34" s="42">
        <v>5</v>
      </c>
      <c r="D34" s="42">
        <v>45</v>
      </c>
      <c r="E34" s="42">
        <v>24</v>
      </c>
      <c r="F34" s="42">
        <v>23</v>
      </c>
      <c r="G34" s="42">
        <v>108</v>
      </c>
      <c r="H34" s="42">
        <v>9</v>
      </c>
      <c r="I34" s="42">
        <v>32</v>
      </c>
      <c r="J34" s="42">
        <v>43</v>
      </c>
      <c r="K34" s="42">
        <v>80</v>
      </c>
      <c r="L34" s="42">
        <v>29</v>
      </c>
      <c r="M34" s="42">
        <v>14</v>
      </c>
      <c r="N34" s="42">
        <v>6</v>
      </c>
      <c r="O34" s="42">
        <v>33</v>
      </c>
      <c r="P34" s="42">
        <v>51</v>
      </c>
      <c r="Q34" s="42">
        <v>29</v>
      </c>
      <c r="R34" s="42">
        <v>11</v>
      </c>
      <c r="S34" s="42">
        <v>15</v>
      </c>
      <c r="T34" s="42">
        <v>125</v>
      </c>
      <c r="U34" s="42">
        <v>8</v>
      </c>
      <c r="V34" s="42">
        <v>9</v>
      </c>
      <c r="W34" s="42">
        <v>47</v>
      </c>
      <c r="X34" s="42">
        <v>51</v>
      </c>
      <c r="Y34" s="42">
        <v>6</v>
      </c>
      <c r="Z34" s="42">
        <v>32</v>
      </c>
      <c r="AA34" s="42">
        <v>20</v>
      </c>
      <c r="AB34" s="42">
        <v>17</v>
      </c>
      <c r="AC34" s="42">
        <v>29</v>
      </c>
      <c r="AD34" s="42">
        <v>17</v>
      </c>
      <c r="AE34" s="42">
        <v>64</v>
      </c>
      <c r="AF34" s="42">
        <v>625</v>
      </c>
      <c r="AG34" s="42">
        <v>188</v>
      </c>
      <c r="AH34" s="42">
        <v>74</v>
      </c>
      <c r="AI34" s="42">
        <v>38</v>
      </c>
      <c r="AJ34" s="42">
        <v>55</v>
      </c>
      <c r="AK34" s="42">
        <v>4</v>
      </c>
      <c r="AL34" s="42">
        <v>528</v>
      </c>
      <c r="AM34" s="42">
        <v>27</v>
      </c>
      <c r="AN34" s="42">
        <v>25</v>
      </c>
      <c r="AO34" s="42">
        <v>16</v>
      </c>
      <c r="AP34" s="42">
        <v>215</v>
      </c>
      <c r="AQ34" s="42">
        <v>6</v>
      </c>
      <c r="AR34" s="42">
        <v>42</v>
      </c>
      <c r="AS34" s="42">
        <v>1</v>
      </c>
      <c r="AT34" s="42">
        <v>24</v>
      </c>
      <c r="AU34" s="42">
        <v>8</v>
      </c>
      <c r="AV34" s="42">
        <v>16</v>
      </c>
      <c r="AW34" s="42">
        <v>66</v>
      </c>
      <c r="AX34" s="42">
        <v>33</v>
      </c>
      <c r="AY34" s="42">
        <v>22</v>
      </c>
      <c r="AZ34" s="42">
        <v>84</v>
      </c>
      <c r="BA34" s="42">
        <v>0</v>
      </c>
      <c r="BB34" s="42">
        <v>2</v>
      </c>
      <c r="BC34" s="76">
        <v>5</v>
      </c>
      <c r="BD34" s="76">
        <v>0</v>
      </c>
      <c r="BE34" s="27">
        <v>3086</v>
      </c>
    </row>
    <row r="35" spans="2:57">
      <c r="B35" s="43" t="s">
        <v>134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42">
        <v>1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1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1</v>
      </c>
      <c r="AU35" s="42">
        <v>0</v>
      </c>
      <c r="AV35" s="42">
        <v>0</v>
      </c>
      <c r="AW35" s="42">
        <v>0</v>
      </c>
      <c r="AX35" s="42">
        <v>0</v>
      </c>
      <c r="AY35" s="42">
        <v>0</v>
      </c>
      <c r="AZ35" s="42">
        <v>0</v>
      </c>
      <c r="BA35" s="42">
        <v>0</v>
      </c>
      <c r="BB35" s="42">
        <v>0</v>
      </c>
      <c r="BC35" s="76">
        <v>0</v>
      </c>
      <c r="BD35" s="76">
        <v>0</v>
      </c>
      <c r="BE35" s="27">
        <v>3</v>
      </c>
    </row>
    <row r="36" spans="2:57">
      <c r="B36" s="43" t="s">
        <v>42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1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K36" s="42">
        <v>0</v>
      </c>
      <c r="AL36" s="42">
        <v>0</v>
      </c>
      <c r="AM36" s="42">
        <v>0</v>
      </c>
      <c r="AN36" s="42">
        <v>0</v>
      </c>
      <c r="AO36" s="42">
        <v>0</v>
      </c>
      <c r="AP36" s="42">
        <v>0</v>
      </c>
      <c r="AQ36" s="42">
        <v>0</v>
      </c>
      <c r="AR36" s="42">
        <v>0</v>
      </c>
      <c r="AS36" s="42">
        <v>0</v>
      </c>
      <c r="AT36" s="42">
        <v>0</v>
      </c>
      <c r="AU36" s="42">
        <v>0</v>
      </c>
      <c r="AV36" s="42">
        <v>0</v>
      </c>
      <c r="AW36" s="42">
        <v>0</v>
      </c>
      <c r="AX36" s="42">
        <v>0</v>
      </c>
      <c r="AY36" s="42">
        <v>0</v>
      </c>
      <c r="AZ36" s="42">
        <v>0</v>
      </c>
      <c r="BA36" s="42">
        <v>0</v>
      </c>
      <c r="BB36" s="42">
        <v>0</v>
      </c>
      <c r="BC36" s="76">
        <v>1</v>
      </c>
      <c r="BD36" s="76">
        <v>0</v>
      </c>
      <c r="BE36" s="27">
        <v>2</v>
      </c>
    </row>
    <row r="37" spans="2:57">
      <c r="B37" s="43" t="s">
        <v>84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1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3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76">
        <v>0</v>
      </c>
      <c r="BD37" s="76">
        <v>0</v>
      </c>
      <c r="BE37" s="27">
        <v>4</v>
      </c>
    </row>
    <row r="38" spans="2:57">
      <c r="B38" s="43" t="s">
        <v>85</v>
      </c>
      <c r="C38" s="42">
        <v>5</v>
      </c>
      <c r="D38" s="42">
        <v>1</v>
      </c>
      <c r="E38" s="42">
        <v>72</v>
      </c>
      <c r="F38" s="42">
        <v>5</v>
      </c>
      <c r="G38" s="42">
        <v>3</v>
      </c>
      <c r="H38" s="42">
        <v>0</v>
      </c>
      <c r="I38" s="42">
        <v>6</v>
      </c>
      <c r="J38" s="42">
        <v>11</v>
      </c>
      <c r="K38" s="42">
        <v>68</v>
      </c>
      <c r="L38" s="42">
        <v>13</v>
      </c>
      <c r="M38" s="42">
        <v>6</v>
      </c>
      <c r="N38" s="42">
        <v>0</v>
      </c>
      <c r="O38" s="42">
        <v>4</v>
      </c>
      <c r="P38" s="42">
        <v>13</v>
      </c>
      <c r="Q38" s="42">
        <v>0</v>
      </c>
      <c r="R38" s="42">
        <v>41</v>
      </c>
      <c r="S38" s="42">
        <v>5</v>
      </c>
      <c r="T38" s="42">
        <v>12</v>
      </c>
      <c r="U38" s="42">
        <v>6</v>
      </c>
      <c r="V38" s="42">
        <v>6</v>
      </c>
      <c r="W38" s="42">
        <v>20</v>
      </c>
      <c r="X38" s="42">
        <v>7</v>
      </c>
      <c r="Y38" s="42">
        <v>7</v>
      </c>
      <c r="Z38" s="42">
        <v>5</v>
      </c>
      <c r="AA38" s="42">
        <v>8</v>
      </c>
      <c r="AB38" s="42">
        <v>0</v>
      </c>
      <c r="AC38" s="42">
        <v>6</v>
      </c>
      <c r="AD38" s="42">
        <v>7</v>
      </c>
      <c r="AE38" s="42">
        <v>0</v>
      </c>
      <c r="AF38" s="42">
        <v>399</v>
      </c>
      <c r="AG38" s="42">
        <v>76</v>
      </c>
      <c r="AH38" s="42">
        <v>83</v>
      </c>
      <c r="AI38" s="42">
        <v>26</v>
      </c>
      <c r="AJ38" s="42">
        <v>4</v>
      </c>
      <c r="AK38" s="42">
        <v>0</v>
      </c>
      <c r="AL38" s="42">
        <v>11</v>
      </c>
      <c r="AM38" s="42">
        <v>2</v>
      </c>
      <c r="AN38" s="42">
        <v>4</v>
      </c>
      <c r="AO38" s="42">
        <v>0</v>
      </c>
      <c r="AP38" s="42">
        <v>2</v>
      </c>
      <c r="AQ38" s="42">
        <v>1</v>
      </c>
      <c r="AR38" s="42">
        <v>15</v>
      </c>
      <c r="AS38" s="42">
        <v>1</v>
      </c>
      <c r="AT38" s="42">
        <v>1</v>
      </c>
      <c r="AU38" s="42">
        <v>0</v>
      </c>
      <c r="AV38" s="42">
        <v>5</v>
      </c>
      <c r="AW38" s="42">
        <v>39</v>
      </c>
      <c r="AX38" s="42">
        <v>16</v>
      </c>
      <c r="AY38" s="42">
        <v>1</v>
      </c>
      <c r="AZ38" s="42">
        <v>85</v>
      </c>
      <c r="BA38" s="42">
        <v>1</v>
      </c>
      <c r="BB38" s="42">
        <v>1</v>
      </c>
      <c r="BC38" s="76">
        <v>1</v>
      </c>
      <c r="BD38" s="76">
        <v>0</v>
      </c>
      <c r="BE38" s="27">
        <v>1111</v>
      </c>
    </row>
    <row r="39" spans="2:57">
      <c r="B39" s="43" t="s">
        <v>43</v>
      </c>
      <c r="C39" s="42">
        <v>0</v>
      </c>
      <c r="D39" s="42">
        <v>0</v>
      </c>
      <c r="E39" s="42">
        <v>1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10</v>
      </c>
      <c r="L39" s="42">
        <v>1</v>
      </c>
      <c r="M39" s="42">
        <v>0</v>
      </c>
      <c r="N39" s="42">
        <v>0</v>
      </c>
      <c r="O39" s="42">
        <v>2</v>
      </c>
      <c r="P39" s="42">
        <v>0</v>
      </c>
      <c r="Q39" s="42">
        <v>0</v>
      </c>
      <c r="R39" s="42">
        <v>0</v>
      </c>
      <c r="S39" s="42">
        <v>1</v>
      </c>
      <c r="T39" s="42">
        <v>4</v>
      </c>
      <c r="U39" s="42">
        <v>0</v>
      </c>
      <c r="V39" s="42">
        <v>0</v>
      </c>
      <c r="W39" s="42">
        <v>0</v>
      </c>
      <c r="X39" s="42">
        <v>1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1</v>
      </c>
      <c r="AE39" s="42">
        <v>0</v>
      </c>
      <c r="AF39" s="42">
        <v>18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1</v>
      </c>
      <c r="AU39" s="42">
        <v>0</v>
      </c>
      <c r="AV39" s="42">
        <v>0</v>
      </c>
      <c r="AW39" s="42">
        <v>1</v>
      </c>
      <c r="AX39" s="42">
        <v>0</v>
      </c>
      <c r="AY39" s="42">
        <v>0</v>
      </c>
      <c r="AZ39" s="42">
        <v>1</v>
      </c>
      <c r="BA39" s="42">
        <v>16</v>
      </c>
      <c r="BB39" s="42">
        <v>0</v>
      </c>
      <c r="BC39" s="76">
        <v>5</v>
      </c>
      <c r="BD39" s="76">
        <v>5</v>
      </c>
      <c r="BE39" s="27">
        <v>68</v>
      </c>
    </row>
    <row r="40" spans="2:57">
      <c r="B40" s="43" t="s">
        <v>86</v>
      </c>
      <c r="C40" s="42">
        <v>12</v>
      </c>
      <c r="D40" s="42">
        <v>2</v>
      </c>
      <c r="E40" s="42">
        <v>10</v>
      </c>
      <c r="F40" s="42">
        <v>19</v>
      </c>
      <c r="G40" s="42">
        <v>11</v>
      </c>
      <c r="H40" s="42">
        <v>6</v>
      </c>
      <c r="I40" s="42">
        <v>15</v>
      </c>
      <c r="J40" s="42">
        <v>9</v>
      </c>
      <c r="K40" s="42">
        <v>77</v>
      </c>
      <c r="L40" s="42">
        <v>43</v>
      </c>
      <c r="M40" s="42">
        <v>12</v>
      </c>
      <c r="N40" s="42">
        <v>6</v>
      </c>
      <c r="O40" s="42">
        <v>26</v>
      </c>
      <c r="P40" s="42">
        <v>15</v>
      </c>
      <c r="Q40" s="42">
        <v>12</v>
      </c>
      <c r="R40" s="42">
        <v>43</v>
      </c>
      <c r="S40" s="42">
        <v>37</v>
      </c>
      <c r="T40" s="42">
        <v>17</v>
      </c>
      <c r="U40" s="42">
        <v>5</v>
      </c>
      <c r="V40" s="42">
        <v>1</v>
      </c>
      <c r="W40" s="42">
        <v>21</v>
      </c>
      <c r="X40" s="42">
        <v>11</v>
      </c>
      <c r="Y40" s="42">
        <v>27</v>
      </c>
      <c r="Z40" s="42">
        <v>10</v>
      </c>
      <c r="AA40" s="42">
        <v>35</v>
      </c>
      <c r="AB40" s="42">
        <v>3</v>
      </c>
      <c r="AC40" s="42">
        <v>13</v>
      </c>
      <c r="AD40" s="42">
        <v>1</v>
      </c>
      <c r="AE40" s="42">
        <v>12</v>
      </c>
      <c r="AF40" s="42">
        <v>490</v>
      </c>
      <c r="AG40" s="42">
        <v>46</v>
      </c>
      <c r="AH40" s="42">
        <v>26</v>
      </c>
      <c r="AI40" s="42">
        <v>5</v>
      </c>
      <c r="AJ40" s="42">
        <v>2</v>
      </c>
      <c r="AK40" s="42">
        <v>3</v>
      </c>
      <c r="AL40" s="42">
        <v>0</v>
      </c>
      <c r="AM40" s="42">
        <v>14</v>
      </c>
      <c r="AN40" s="42">
        <v>1</v>
      </c>
      <c r="AO40" s="42">
        <v>12</v>
      </c>
      <c r="AP40" s="42">
        <v>1</v>
      </c>
      <c r="AQ40" s="42">
        <v>13</v>
      </c>
      <c r="AR40" s="42">
        <v>106</v>
      </c>
      <c r="AS40" s="42">
        <v>7</v>
      </c>
      <c r="AT40" s="42">
        <v>3</v>
      </c>
      <c r="AU40" s="42">
        <v>1</v>
      </c>
      <c r="AV40" s="42">
        <v>12</v>
      </c>
      <c r="AW40" s="42">
        <v>14</v>
      </c>
      <c r="AX40" s="42">
        <v>30</v>
      </c>
      <c r="AY40" s="42">
        <v>0</v>
      </c>
      <c r="AZ40" s="42">
        <v>79</v>
      </c>
      <c r="BA40" s="42">
        <v>2</v>
      </c>
      <c r="BB40" s="42">
        <v>0</v>
      </c>
      <c r="BC40" s="76">
        <v>0</v>
      </c>
      <c r="BD40" s="76">
        <v>0</v>
      </c>
      <c r="BE40" s="27">
        <v>1378</v>
      </c>
    </row>
    <row r="41" spans="2:57">
      <c r="B41" s="43" t="s">
        <v>44</v>
      </c>
      <c r="C41" s="42">
        <v>0</v>
      </c>
      <c r="D41" s="42">
        <v>0</v>
      </c>
      <c r="E41" s="42">
        <v>0</v>
      </c>
      <c r="F41" s="42">
        <v>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2</v>
      </c>
      <c r="AG41" s="42">
        <v>0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2</v>
      </c>
      <c r="BB41" s="42">
        <v>0</v>
      </c>
      <c r="BC41" s="76">
        <v>1</v>
      </c>
      <c r="BD41" s="76">
        <v>0</v>
      </c>
      <c r="BE41" s="27">
        <v>6</v>
      </c>
    </row>
    <row r="42" spans="2:57">
      <c r="B42" s="43" t="s">
        <v>87</v>
      </c>
      <c r="C42" s="42">
        <v>3</v>
      </c>
      <c r="D42" s="42">
        <v>0</v>
      </c>
      <c r="E42" s="42">
        <v>2</v>
      </c>
      <c r="F42" s="42">
        <v>0</v>
      </c>
      <c r="G42" s="42">
        <v>0</v>
      </c>
      <c r="H42" s="42">
        <v>0</v>
      </c>
      <c r="I42" s="42">
        <v>0</v>
      </c>
      <c r="J42" s="42">
        <v>1</v>
      </c>
      <c r="K42" s="42">
        <v>4</v>
      </c>
      <c r="L42" s="42">
        <v>0</v>
      </c>
      <c r="M42" s="42">
        <v>0</v>
      </c>
      <c r="N42" s="42">
        <v>0</v>
      </c>
      <c r="O42" s="42">
        <v>1</v>
      </c>
      <c r="P42" s="42">
        <v>0</v>
      </c>
      <c r="Q42" s="42">
        <v>1</v>
      </c>
      <c r="R42" s="42">
        <v>1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8</v>
      </c>
      <c r="AG42" s="42">
        <v>0</v>
      </c>
      <c r="AH42" s="42">
        <v>1</v>
      </c>
      <c r="AI42" s="42">
        <v>0</v>
      </c>
      <c r="AJ42" s="42">
        <v>0</v>
      </c>
      <c r="AK42" s="42">
        <v>0</v>
      </c>
      <c r="AL42" s="42">
        <v>0</v>
      </c>
      <c r="AM42" s="42">
        <v>0</v>
      </c>
      <c r="AN42" s="42">
        <v>0</v>
      </c>
      <c r="AO42" s="42">
        <v>0</v>
      </c>
      <c r="AP42" s="42">
        <v>1</v>
      </c>
      <c r="AQ42" s="42">
        <v>0</v>
      </c>
      <c r="AR42" s="42">
        <v>0</v>
      </c>
      <c r="AS42" s="42">
        <v>0</v>
      </c>
      <c r="AT42" s="42">
        <v>1</v>
      </c>
      <c r="AU42" s="42">
        <v>0</v>
      </c>
      <c r="AV42" s="42">
        <v>1</v>
      </c>
      <c r="AW42" s="42">
        <v>0</v>
      </c>
      <c r="AX42" s="42">
        <v>0</v>
      </c>
      <c r="AY42" s="42">
        <v>1</v>
      </c>
      <c r="AZ42" s="42">
        <v>0</v>
      </c>
      <c r="BA42" s="42">
        <v>0</v>
      </c>
      <c r="BB42" s="42">
        <v>0</v>
      </c>
      <c r="BC42" s="76">
        <v>1</v>
      </c>
      <c r="BD42" s="76">
        <v>0</v>
      </c>
      <c r="BE42" s="27">
        <v>27</v>
      </c>
    </row>
    <row r="43" spans="2:57">
      <c r="B43" s="43" t="s">
        <v>45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2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1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2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1</v>
      </c>
      <c r="AS43" s="42">
        <v>0</v>
      </c>
      <c r="AT43" s="42">
        <v>0</v>
      </c>
      <c r="AU43" s="42">
        <v>0</v>
      </c>
      <c r="AV43" s="42">
        <v>0</v>
      </c>
      <c r="AW43" s="42">
        <v>0</v>
      </c>
      <c r="AX43" s="42">
        <v>0</v>
      </c>
      <c r="AY43" s="42">
        <v>0</v>
      </c>
      <c r="AZ43" s="42">
        <v>0</v>
      </c>
      <c r="BA43" s="42">
        <v>1</v>
      </c>
      <c r="BB43" s="42">
        <v>0</v>
      </c>
      <c r="BC43" s="76">
        <v>0</v>
      </c>
      <c r="BD43" s="76">
        <v>0</v>
      </c>
      <c r="BE43" s="27">
        <v>7</v>
      </c>
    </row>
    <row r="44" spans="2:57">
      <c r="B44" s="43" t="s">
        <v>110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1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1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4</v>
      </c>
      <c r="AG44" s="42">
        <v>0</v>
      </c>
      <c r="AH44" s="42">
        <v>0</v>
      </c>
      <c r="AI44" s="42">
        <v>0</v>
      </c>
      <c r="AJ44" s="42">
        <v>0</v>
      </c>
      <c r="AK44" s="42">
        <v>0</v>
      </c>
      <c r="AL44" s="42">
        <v>0</v>
      </c>
      <c r="AM44" s="42">
        <v>0</v>
      </c>
      <c r="AN44" s="42">
        <v>0</v>
      </c>
      <c r="AO44" s="42">
        <v>0</v>
      </c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2">
        <v>0</v>
      </c>
      <c r="AV44" s="42">
        <v>0</v>
      </c>
      <c r="AW44" s="42">
        <v>0</v>
      </c>
      <c r="AX44" s="42">
        <v>1</v>
      </c>
      <c r="AY44" s="42">
        <v>0</v>
      </c>
      <c r="AZ44" s="42">
        <v>0</v>
      </c>
      <c r="BA44" s="42">
        <v>0</v>
      </c>
      <c r="BB44" s="42">
        <v>0</v>
      </c>
      <c r="BC44" s="76">
        <v>0</v>
      </c>
      <c r="BD44" s="76">
        <v>0</v>
      </c>
      <c r="BE44" s="27">
        <v>7</v>
      </c>
    </row>
    <row r="45" spans="2:57">
      <c r="B45" s="43" t="s">
        <v>143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1</v>
      </c>
      <c r="AG45" s="42">
        <v>0</v>
      </c>
      <c r="AH45" s="42">
        <v>1</v>
      </c>
      <c r="AI45" s="42">
        <v>0</v>
      </c>
      <c r="AJ45" s="42">
        <v>0</v>
      </c>
      <c r="AK45" s="42">
        <v>0</v>
      </c>
      <c r="AL45" s="42">
        <v>0</v>
      </c>
      <c r="AM45" s="42">
        <v>0</v>
      </c>
      <c r="AN45" s="42">
        <v>0</v>
      </c>
      <c r="AO45" s="42">
        <v>0</v>
      </c>
      <c r="AP45" s="42">
        <v>0</v>
      </c>
      <c r="AQ45" s="42">
        <v>0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</v>
      </c>
      <c r="BA45" s="42">
        <v>0</v>
      </c>
      <c r="BB45" s="42">
        <v>0</v>
      </c>
      <c r="BC45" s="76">
        <v>0</v>
      </c>
      <c r="BD45" s="76">
        <v>0</v>
      </c>
      <c r="BE45" s="27">
        <v>2</v>
      </c>
    </row>
    <row r="46" spans="2:57">
      <c r="B46" s="43" t="s">
        <v>46</v>
      </c>
      <c r="C46" s="42">
        <v>3</v>
      </c>
      <c r="D46" s="42">
        <v>0</v>
      </c>
      <c r="E46" s="42">
        <v>17</v>
      </c>
      <c r="F46" s="42">
        <v>1</v>
      </c>
      <c r="G46" s="42">
        <v>1</v>
      </c>
      <c r="H46" s="42">
        <v>0</v>
      </c>
      <c r="I46" s="42">
        <v>1</v>
      </c>
      <c r="J46" s="42">
        <v>0</v>
      </c>
      <c r="K46" s="42">
        <v>42</v>
      </c>
      <c r="L46" s="42">
        <v>0</v>
      </c>
      <c r="M46" s="42">
        <v>1</v>
      </c>
      <c r="N46" s="42">
        <v>0</v>
      </c>
      <c r="O46" s="42">
        <v>8</v>
      </c>
      <c r="P46" s="42">
        <v>0</v>
      </c>
      <c r="Q46" s="42">
        <v>4</v>
      </c>
      <c r="R46" s="42">
        <v>2</v>
      </c>
      <c r="S46" s="42">
        <v>5</v>
      </c>
      <c r="T46" s="42">
        <v>0</v>
      </c>
      <c r="U46" s="42">
        <v>0</v>
      </c>
      <c r="V46" s="42">
        <v>0</v>
      </c>
      <c r="W46" s="42">
        <v>20</v>
      </c>
      <c r="X46" s="42">
        <v>0</v>
      </c>
      <c r="Y46" s="42">
        <v>0</v>
      </c>
      <c r="Z46" s="42">
        <v>5</v>
      </c>
      <c r="AA46" s="42">
        <v>17</v>
      </c>
      <c r="AB46" s="42">
        <v>1</v>
      </c>
      <c r="AC46" s="42">
        <v>1</v>
      </c>
      <c r="AD46" s="42">
        <v>10</v>
      </c>
      <c r="AE46" s="42">
        <v>0</v>
      </c>
      <c r="AF46" s="42">
        <v>30</v>
      </c>
      <c r="AG46" s="42">
        <v>7</v>
      </c>
      <c r="AH46" s="42">
        <v>5</v>
      </c>
      <c r="AI46" s="42">
        <v>0</v>
      </c>
      <c r="AJ46" s="42">
        <v>0</v>
      </c>
      <c r="AK46" s="42">
        <v>1</v>
      </c>
      <c r="AL46" s="42">
        <v>25</v>
      </c>
      <c r="AM46" s="42">
        <v>0</v>
      </c>
      <c r="AN46" s="42">
        <v>1</v>
      </c>
      <c r="AO46" s="42">
        <v>0</v>
      </c>
      <c r="AP46" s="42">
        <v>14</v>
      </c>
      <c r="AQ46" s="42">
        <v>0</v>
      </c>
      <c r="AR46" s="42">
        <v>2</v>
      </c>
      <c r="AS46" s="42">
        <v>1</v>
      </c>
      <c r="AT46" s="42">
        <v>13</v>
      </c>
      <c r="AU46" s="42">
        <v>0</v>
      </c>
      <c r="AV46" s="42">
        <v>0</v>
      </c>
      <c r="AW46" s="42">
        <v>8</v>
      </c>
      <c r="AX46" s="42">
        <v>1</v>
      </c>
      <c r="AY46" s="42">
        <v>0</v>
      </c>
      <c r="AZ46" s="42">
        <v>47</v>
      </c>
      <c r="BA46" s="42">
        <v>1</v>
      </c>
      <c r="BB46" s="42">
        <v>0</v>
      </c>
      <c r="BC46" s="76">
        <v>8</v>
      </c>
      <c r="BD46" s="76">
        <v>0</v>
      </c>
      <c r="BE46" s="27">
        <v>303</v>
      </c>
    </row>
    <row r="47" spans="2:57">
      <c r="B47" s="43" t="s">
        <v>111</v>
      </c>
      <c r="C47" s="42">
        <v>0</v>
      </c>
      <c r="D47" s="42">
        <v>5</v>
      </c>
      <c r="E47" s="42">
        <v>3</v>
      </c>
      <c r="F47" s="42">
        <v>8</v>
      </c>
      <c r="G47" s="42">
        <v>0</v>
      </c>
      <c r="H47" s="42">
        <v>0</v>
      </c>
      <c r="I47" s="42">
        <v>4</v>
      </c>
      <c r="J47" s="42">
        <v>10</v>
      </c>
      <c r="K47" s="42">
        <v>61</v>
      </c>
      <c r="L47" s="42">
        <v>45</v>
      </c>
      <c r="M47" s="42">
        <v>28</v>
      </c>
      <c r="N47" s="42">
        <v>0</v>
      </c>
      <c r="O47" s="42">
        <v>13</v>
      </c>
      <c r="P47" s="42">
        <v>7</v>
      </c>
      <c r="Q47" s="42">
        <v>2</v>
      </c>
      <c r="R47" s="42">
        <v>13</v>
      </c>
      <c r="S47" s="42">
        <v>59</v>
      </c>
      <c r="T47" s="42">
        <v>5</v>
      </c>
      <c r="U47" s="42">
        <v>0</v>
      </c>
      <c r="V47" s="42">
        <v>50</v>
      </c>
      <c r="W47" s="42">
        <v>13</v>
      </c>
      <c r="X47" s="42">
        <v>41</v>
      </c>
      <c r="Y47" s="42">
        <v>4</v>
      </c>
      <c r="Z47" s="42">
        <v>7</v>
      </c>
      <c r="AA47" s="42">
        <v>11</v>
      </c>
      <c r="AB47" s="42">
        <v>1</v>
      </c>
      <c r="AC47" s="42">
        <v>4</v>
      </c>
      <c r="AD47" s="42">
        <v>76</v>
      </c>
      <c r="AE47" s="42">
        <v>0</v>
      </c>
      <c r="AF47" s="42">
        <v>97</v>
      </c>
      <c r="AG47" s="42">
        <v>10</v>
      </c>
      <c r="AH47" s="42">
        <v>20</v>
      </c>
      <c r="AI47" s="42">
        <v>4</v>
      </c>
      <c r="AJ47" s="42">
        <v>0</v>
      </c>
      <c r="AK47" s="42">
        <v>0</v>
      </c>
      <c r="AL47" s="42">
        <v>0</v>
      </c>
      <c r="AM47" s="42">
        <v>0</v>
      </c>
      <c r="AN47" s="42">
        <v>8</v>
      </c>
      <c r="AO47" s="42">
        <v>1</v>
      </c>
      <c r="AP47" s="42">
        <v>0</v>
      </c>
      <c r="AQ47" s="42">
        <v>17</v>
      </c>
      <c r="AR47" s="42">
        <v>21</v>
      </c>
      <c r="AS47" s="42">
        <v>1</v>
      </c>
      <c r="AT47" s="42">
        <v>16</v>
      </c>
      <c r="AU47" s="42">
        <v>0</v>
      </c>
      <c r="AV47" s="42">
        <v>5</v>
      </c>
      <c r="AW47" s="42">
        <v>58</v>
      </c>
      <c r="AX47" s="42">
        <v>6</v>
      </c>
      <c r="AY47" s="42">
        <v>1</v>
      </c>
      <c r="AZ47" s="42">
        <v>7</v>
      </c>
      <c r="BA47" s="42">
        <v>0</v>
      </c>
      <c r="BB47" s="42">
        <v>0</v>
      </c>
      <c r="BC47" s="76">
        <v>0</v>
      </c>
      <c r="BD47" s="76">
        <v>0</v>
      </c>
      <c r="BE47" s="27">
        <v>742</v>
      </c>
    </row>
    <row r="48" spans="2:57">
      <c r="B48" s="43" t="s">
        <v>47</v>
      </c>
      <c r="C48" s="42">
        <v>0</v>
      </c>
      <c r="D48" s="42">
        <v>0</v>
      </c>
      <c r="E48" s="42">
        <v>4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4</v>
      </c>
      <c r="L48" s="42">
        <v>1</v>
      </c>
      <c r="M48" s="42">
        <v>0</v>
      </c>
      <c r="N48" s="42">
        <v>0</v>
      </c>
      <c r="O48" s="42">
        <v>0</v>
      </c>
      <c r="P48" s="42">
        <v>1</v>
      </c>
      <c r="Q48" s="42">
        <v>0</v>
      </c>
      <c r="R48" s="42">
        <v>0</v>
      </c>
      <c r="S48" s="42">
        <v>2</v>
      </c>
      <c r="T48" s="42">
        <v>0</v>
      </c>
      <c r="U48" s="42">
        <v>0</v>
      </c>
      <c r="V48" s="42">
        <v>0</v>
      </c>
      <c r="W48" s="42">
        <v>5</v>
      </c>
      <c r="X48" s="42">
        <v>0</v>
      </c>
      <c r="Y48" s="42">
        <v>0</v>
      </c>
      <c r="Z48" s="42">
        <v>3</v>
      </c>
      <c r="AA48" s="42">
        <v>7</v>
      </c>
      <c r="AB48" s="42">
        <v>0</v>
      </c>
      <c r="AC48" s="42">
        <v>0</v>
      </c>
      <c r="AD48" s="42">
        <v>0</v>
      </c>
      <c r="AE48" s="42">
        <v>0</v>
      </c>
      <c r="AF48" s="42">
        <v>4</v>
      </c>
      <c r="AG48" s="42">
        <v>2</v>
      </c>
      <c r="AH48" s="42">
        <v>4</v>
      </c>
      <c r="AI48" s="42">
        <v>2</v>
      </c>
      <c r="AJ48" s="42">
        <v>0</v>
      </c>
      <c r="AK48" s="42">
        <v>0</v>
      </c>
      <c r="AL48" s="42">
        <v>7</v>
      </c>
      <c r="AM48" s="42">
        <v>0</v>
      </c>
      <c r="AN48" s="42">
        <v>0</v>
      </c>
      <c r="AO48" s="42">
        <v>2</v>
      </c>
      <c r="AP48" s="42">
        <v>0</v>
      </c>
      <c r="AQ48" s="42">
        <v>0</v>
      </c>
      <c r="AR48" s="42">
        <v>4</v>
      </c>
      <c r="AS48" s="42">
        <v>0</v>
      </c>
      <c r="AT48" s="42">
        <v>0</v>
      </c>
      <c r="AU48" s="42">
        <v>0</v>
      </c>
      <c r="AV48" s="42">
        <v>2</v>
      </c>
      <c r="AW48" s="42">
        <v>2</v>
      </c>
      <c r="AX48" s="42">
        <v>0</v>
      </c>
      <c r="AY48" s="42">
        <v>0</v>
      </c>
      <c r="AZ48" s="42">
        <v>17</v>
      </c>
      <c r="BA48" s="42">
        <v>0</v>
      </c>
      <c r="BB48" s="42">
        <v>0</v>
      </c>
      <c r="BC48" s="76">
        <v>3</v>
      </c>
      <c r="BD48" s="76">
        <v>0</v>
      </c>
      <c r="BE48" s="27">
        <v>76</v>
      </c>
    </row>
    <row r="49" spans="2:57">
      <c r="B49" s="43" t="s">
        <v>88</v>
      </c>
      <c r="C49" s="42">
        <v>0</v>
      </c>
      <c r="D49" s="42">
        <v>6</v>
      </c>
      <c r="E49" s="42">
        <v>21</v>
      </c>
      <c r="F49" s="42">
        <v>4</v>
      </c>
      <c r="G49" s="42">
        <v>6</v>
      </c>
      <c r="H49" s="42">
        <v>16</v>
      </c>
      <c r="I49" s="42">
        <v>4</v>
      </c>
      <c r="J49" s="42">
        <v>2</v>
      </c>
      <c r="K49" s="42">
        <v>8</v>
      </c>
      <c r="L49" s="42">
        <v>6</v>
      </c>
      <c r="M49" s="42">
        <v>5</v>
      </c>
      <c r="N49" s="42">
        <v>0</v>
      </c>
      <c r="O49" s="42">
        <v>2</v>
      </c>
      <c r="P49" s="42">
        <v>6</v>
      </c>
      <c r="Q49" s="42">
        <v>0</v>
      </c>
      <c r="R49" s="42">
        <v>16</v>
      </c>
      <c r="S49" s="42">
        <v>17</v>
      </c>
      <c r="T49" s="42">
        <v>8</v>
      </c>
      <c r="U49" s="42">
        <v>1</v>
      </c>
      <c r="V49" s="42">
        <v>8</v>
      </c>
      <c r="W49" s="42">
        <v>1</v>
      </c>
      <c r="X49" s="42">
        <v>2</v>
      </c>
      <c r="Y49" s="42">
        <v>2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126</v>
      </c>
      <c r="AG49" s="42">
        <v>18</v>
      </c>
      <c r="AH49" s="42">
        <v>41</v>
      </c>
      <c r="AI49" s="42">
        <v>13</v>
      </c>
      <c r="AJ49" s="42">
        <v>0</v>
      </c>
      <c r="AK49" s="42">
        <v>0</v>
      </c>
      <c r="AL49" s="42">
        <v>1</v>
      </c>
      <c r="AM49" s="42">
        <v>2</v>
      </c>
      <c r="AN49" s="42">
        <v>1</v>
      </c>
      <c r="AO49" s="42">
        <v>8</v>
      </c>
      <c r="AP49" s="42">
        <v>0</v>
      </c>
      <c r="AQ49" s="42">
        <v>5</v>
      </c>
      <c r="AR49" s="42">
        <v>22</v>
      </c>
      <c r="AS49" s="42">
        <v>1</v>
      </c>
      <c r="AT49" s="42">
        <v>10</v>
      </c>
      <c r="AU49" s="42">
        <v>0</v>
      </c>
      <c r="AV49" s="42">
        <v>1</v>
      </c>
      <c r="AW49" s="42">
        <v>6</v>
      </c>
      <c r="AX49" s="42">
        <v>1</v>
      </c>
      <c r="AY49" s="42">
        <v>0</v>
      </c>
      <c r="AZ49" s="42">
        <v>21</v>
      </c>
      <c r="BA49" s="42">
        <v>1</v>
      </c>
      <c r="BB49" s="42">
        <v>0</v>
      </c>
      <c r="BC49" s="76">
        <v>0</v>
      </c>
      <c r="BD49" s="76">
        <v>0</v>
      </c>
      <c r="BE49" s="27">
        <v>419</v>
      </c>
    </row>
    <row r="50" spans="2:57">
      <c r="B50" s="43" t="s">
        <v>48</v>
      </c>
      <c r="C50" s="42">
        <v>3</v>
      </c>
      <c r="D50" s="42">
        <v>0</v>
      </c>
      <c r="E50" s="42">
        <v>7</v>
      </c>
      <c r="F50" s="42">
        <v>0</v>
      </c>
      <c r="G50" s="42">
        <v>1</v>
      </c>
      <c r="H50" s="42">
        <v>0</v>
      </c>
      <c r="I50" s="42">
        <v>6</v>
      </c>
      <c r="J50" s="42">
        <v>0</v>
      </c>
      <c r="K50" s="42">
        <v>25</v>
      </c>
      <c r="L50" s="42">
        <v>2</v>
      </c>
      <c r="M50" s="42">
        <v>3</v>
      </c>
      <c r="N50" s="42">
        <v>1</v>
      </c>
      <c r="O50" s="42">
        <v>11</v>
      </c>
      <c r="P50" s="42">
        <v>2</v>
      </c>
      <c r="Q50" s="42">
        <v>5</v>
      </c>
      <c r="R50" s="42">
        <v>2</v>
      </c>
      <c r="S50" s="42">
        <v>4</v>
      </c>
      <c r="T50" s="42">
        <v>1</v>
      </c>
      <c r="U50" s="42">
        <v>0</v>
      </c>
      <c r="V50" s="42">
        <v>0</v>
      </c>
      <c r="W50" s="42">
        <v>11</v>
      </c>
      <c r="X50" s="42">
        <v>3</v>
      </c>
      <c r="Y50" s="42">
        <v>0</v>
      </c>
      <c r="Z50" s="42">
        <v>20</v>
      </c>
      <c r="AA50" s="42">
        <v>4</v>
      </c>
      <c r="AB50" s="42">
        <v>1</v>
      </c>
      <c r="AC50" s="42">
        <v>0</v>
      </c>
      <c r="AD50" s="42">
        <v>2</v>
      </c>
      <c r="AE50" s="42">
        <v>1</v>
      </c>
      <c r="AF50" s="42">
        <v>146</v>
      </c>
      <c r="AG50" s="42">
        <v>14</v>
      </c>
      <c r="AH50" s="42">
        <v>4</v>
      </c>
      <c r="AI50" s="42">
        <v>2</v>
      </c>
      <c r="AJ50" s="42">
        <v>0</v>
      </c>
      <c r="AK50" s="42">
        <v>0</v>
      </c>
      <c r="AL50" s="42">
        <v>28</v>
      </c>
      <c r="AM50" s="42">
        <v>0</v>
      </c>
      <c r="AN50" s="42">
        <v>0</v>
      </c>
      <c r="AO50" s="42">
        <v>1</v>
      </c>
      <c r="AP50" s="42">
        <v>6</v>
      </c>
      <c r="AQ50" s="42">
        <v>2</v>
      </c>
      <c r="AR50" s="42">
        <v>7</v>
      </c>
      <c r="AS50" s="42">
        <v>0</v>
      </c>
      <c r="AT50" s="42">
        <v>6</v>
      </c>
      <c r="AU50" s="42">
        <v>1</v>
      </c>
      <c r="AV50" s="42">
        <v>1</v>
      </c>
      <c r="AW50" s="42">
        <v>28</v>
      </c>
      <c r="AX50" s="42">
        <v>0</v>
      </c>
      <c r="AY50" s="42">
        <v>0</v>
      </c>
      <c r="AZ50" s="42">
        <v>17</v>
      </c>
      <c r="BA50" s="42">
        <v>18</v>
      </c>
      <c r="BB50" s="42">
        <v>1</v>
      </c>
      <c r="BC50" s="76">
        <v>17</v>
      </c>
      <c r="BD50" s="76">
        <v>0</v>
      </c>
      <c r="BE50" s="27">
        <v>414</v>
      </c>
    </row>
    <row r="51" spans="2:57">
      <c r="B51" s="43" t="s">
        <v>49</v>
      </c>
      <c r="C51" s="42">
        <v>0</v>
      </c>
      <c r="D51" s="42">
        <v>0</v>
      </c>
      <c r="E51" s="42">
        <v>3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5</v>
      </c>
      <c r="L51" s="42">
        <v>2</v>
      </c>
      <c r="M51" s="42">
        <v>0</v>
      </c>
      <c r="N51" s="42">
        <v>0</v>
      </c>
      <c r="O51" s="42">
        <v>1</v>
      </c>
      <c r="P51" s="42">
        <v>0</v>
      </c>
      <c r="Q51" s="42">
        <v>0</v>
      </c>
      <c r="R51" s="42">
        <v>0</v>
      </c>
      <c r="S51" s="42">
        <v>1</v>
      </c>
      <c r="T51" s="42">
        <v>0</v>
      </c>
      <c r="U51" s="42">
        <v>0</v>
      </c>
      <c r="V51" s="42">
        <v>0</v>
      </c>
      <c r="W51" s="42">
        <v>4</v>
      </c>
      <c r="X51" s="42">
        <v>0</v>
      </c>
      <c r="Y51" s="42">
        <v>0</v>
      </c>
      <c r="Z51" s="42">
        <v>1</v>
      </c>
      <c r="AA51" s="42">
        <v>2</v>
      </c>
      <c r="AB51" s="42">
        <v>1</v>
      </c>
      <c r="AC51" s="42">
        <v>0</v>
      </c>
      <c r="AD51" s="42">
        <v>1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K51" s="42">
        <v>0</v>
      </c>
      <c r="AL51" s="42">
        <v>5</v>
      </c>
      <c r="AM51" s="42">
        <v>0</v>
      </c>
      <c r="AN51" s="42">
        <v>0</v>
      </c>
      <c r="AO51" s="42">
        <v>0</v>
      </c>
      <c r="AP51" s="42">
        <v>4</v>
      </c>
      <c r="AQ51" s="42">
        <v>0</v>
      </c>
      <c r="AR51" s="42">
        <v>1</v>
      </c>
      <c r="AS51" s="42">
        <v>1</v>
      </c>
      <c r="AT51" s="42">
        <v>5</v>
      </c>
      <c r="AU51" s="42">
        <v>0</v>
      </c>
      <c r="AV51" s="42">
        <v>0</v>
      </c>
      <c r="AW51" s="42">
        <v>0</v>
      </c>
      <c r="AX51" s="42">
        <v>0</v>
      </c>
      <c r="AY51" s="42">
        <v>0</v>
      </c>
      <c r="AZ51" s="42">
        <v>2</v>
      </c>
      <c r="BA51" s="42">
        <v>1</v>
      </c>
      <c r="BB51" s="42">
        <v>0</v>
      </c>
      <c r="BC51" s="76">
        <v>0</v>
      </c>
      <c r="BD51" s="76">
        <v>0</v>
      </c>
      <c r="BE51" s="27">
        <v>40</v>
      </c>
    </row>
    <row r="52" spans="2:57">
      <c r="B52" s="43" t="s">
        <v>50</v>
      </c>
      <c r="C52" s="42">
        <v>0</v>
      </c>
      <c r="D52" s="42">
        <v>0</v>
      </c>
      <c r="E52" s="42">
        <v>1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8</v>
      </c>
      <c r="L52" s="42">
        <v>2</v>
      </c>
      <c r="M52" s="42">
        <v>0</v>
      </c>
      <c r="N52" s="42">
        <v>0</v>
      </c>
      <c r="O52" s="42">
        <v>1</v>
      </c>
      <c r="P52" s="42">
        <v>0</v>
      </c>
      <c r="Q52" s="42">
        <v>0</v>
      </c>
      <c r="R52" s="42">
        <v>0</v>
      </c>
      <c r="S52" s="42">
        <v>1</v>
      </c>
      <c r="T52" s="42">
        <v>1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1</v>
      </c>
      <c r="AA52" s="42">
        <v>0</v>
      </c>
      <c r="AB52" s="42">
        <v>1</v>
      </c>
      <c r="AC52" s="42">
        <v>5</v>
      </c>
      <c r="AD52" s="42">
        <v>0</v>
      </c>
      <c r="AE52" s="42">
        <v>0</v>
      </c>
      <c r="AF52" s="42">
        <v>7</v>
      </c>
      <c r="AG52" s="42">
        <v>0</v>
      </c>
      <c r="AH52" s="42">
        <v>5</v>
      </c>
      <c r="AI52" s="42">
        <v>0</v>
      </c>
      <c r="AJ52" s="42">
        <v>0</v>
      </c>
      <c r="AK52" s="42">
        <v>0</v>
      </c>
      <c r="AL52" s="42">
        <v>0</v>
      </c>
      <c r="AM52" s="42">
        <v>1</v>
      </c>
      <c r="AN52" s="42">
        <v>1</v>
      </c>
      <c r="AO52" s="42">
        <v>0</v>
      </c>
      <c r="AP52" s="42">
        <v>0</v>
      </c>
      <c r="AQ52" s="42">
        <v>0</v>
      </c>
      <c r="AR52" s="42">
        <v>0</v>
      </c>
      <c r="AS52" s="42">
        <v>0</v>
      </c>
      <c r="AT52" s="42">
        <v>0</v>
      </c>
      <c r="AU52" s="42">
        <v>0</v>
      </c>
      <c r="AV52" s="42">
        <v>0</v>
      </c>
      <c r="AW52" s="42">
        <v>3</v>
      </c>
      <c r="AX52" s="42">
        <v>0</v>
      </c>
      <c r="AY52" s="42">
        <v>0</v>
      </c>
      <c r="AZ52" s="42">
        <v>6</v>
      </c>
      <c r="BA52" s="42">
        <v>0</v>
      </c>
      <c r="BB52" s="42">
        <v>0</v>
      </c>
      <c r="BC52" s="76">
        <v>0</v>
      </c>
      <c r="BD52" s="76">
        <v>0</v>
      </c>
      <c r="BE52" s="27">
        <v>44</v>
      </c>
    </row>
    <row r="53" spans="2:57">
      <c r="B53" s="43" t="s">
        <v>89</v>
      </c>
      <c r="C53" s="42">
        <v>0</v>
      </c>
      <c r="D53" s="42">
        <v>0</v>
      </c>
      <c r="E53" s="42">
        <v>0</v>
      </c>
      <c r="F53" s="42">
        <v>1</v>
      </c>
      <c r="G53" s="42">
        <v>0</v>
      </c>
      <c r="H53" s="42">
        <v>0</v>
      </c>
      <c r="I53" s="42">
        <v>0</v>
      </c>
      <c r="J53" s="42">
        <v>0</v>
      </c>
      <c r="K53" s="42">
        <v>2</v>
      </c>
      <c r="L53" s="42">
        <v>0</v>
      </c>
      <c r="M53" s="42">
        <v>0</v>
      </c>
      <c r="N53" s="42">
        <v>2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1</v>
      </c>
      <c r="V53" s="42">
        <v>0</v>
      </c>
      <c r="W53" s="42">
        <v>0</v>
      </c>
      <c r="X53" s="42">
        <v>1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36</v>
      </c>
      <c r="AG53" s="42">
        <v>0</v>
      </c>
      <c r="AH53" s="42">
        <v>0</v>
      </c>
      <c r="AI53" s="42">
        <v>0</v>
      </c>
      <c r="AJ53" s="42">
        <v>0</v>
      </c>
      <c r="AK53" s="42">
        <v>0</v>
      </c>
      <c r="AL53" s="42">
        <v>0</v>
      </c>
      <c r="AM53" s="42">
        <v>0</v>
      </c>
      <c r="AN53" s="42">
        <v>0</v>
      </c>
      <c r="AO53" s="42">
        <v>0</v>
      </c>
      <c r="AP53" s="42">
        <v>0</v>
      </c>
      <c r="AQ53" s="42">
        <v>1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3</v>
      </c>
      <c r="AZ53" s="42">
        <v>0</v>
      </c>
      <c r="BA53" s="42">
        <v>0</v>
      </c>
      <c r="BB53" s="42">
        <v>0</v>
      </c>
      <c r="BC53" s="76">
        <v>0</v>
      </c>
      <c r="BD53" s="76">
        <v>0</v>
      </c>
      <c r="BE53" s="27">
        <v>47</v>
      </c>
    </row>
    <row r="54" spans="2:57">
      <c r="B54" s="43" t="s">
        <v>90</v>
      </c>
      <c r="C54" s="42">
        <v>13</v>
      </c>
      <c r="D54" s="42">
        <v>13</v>
      </c>
      <c r="E54" s="42">
        <v>35</v>
      </c>
      <c r="F54" s="42">
        <v>15</v>
      </c>
      <c r="G54" s="42">
        <v>48</v>
      </c>
      <c r="H54" s="42">
        <v>3</v>
      </c>
      <c r="I54" s="42">
        <v>33</v>
      </c>
      <c r="J54" s="42">
        <v>9</v>
      </c>
      <c r="K54" s="42">
        <v>345</v>
      </c>
      <c r="L54" s="42">
        <v>101</v>
      </c>
      <c r="M54" s="42">
        <v>31</v>
      </c>
      <c r="N54" s="42">
        <v>30</v>
      </c>
      <c r="O54" s="42">
        <v>60</v>
      </c>
      <c r="P54" s="42">
        <v>14</v>
      </c>
      <c r="Q54" s="42">
        <v>10</v>
      </c>
      <c r="R54" s="42">
        <v>126</v>
      </c>
      <c r="S54" s="42">
        <v>67</v>
      </c>
      <c r="T54" s="42">
        <v>18</v>
      </c>
      <c r="U54" s="42">
        <v>6</v>
      </c>
      <c r="V54" s="42">
        <v>85</v>
      </c>
      <c r="W54" s="42">
        <v>802</v>
      </c>
      <c r="X54" s="42">
        <v>28</v>
      </c>
      <c r="Y54" s="42">
        <v>14</v>
      </c>
      <c r="Z54" s="42">
        <v>16</v>
      </c>
      <c r="AA54" s="42">
        <v>36</v>
      </c>
      <c r="AB54" s="42">
        <v>18</v>
      </c>
      <c r="AC54" s="42">
        <v>26</v>
      </c>
      <c r="AD54" s="42">
        <v>11</v>
      </c>
      <c r="AE54" s="42">
        <v>12</v>
      </c>
      <c r="AF54" s="42">
        <v>807</v>
      </c>
      <c r="AG54" s="42">
        <v>88</v>
      </c>
      <c r="AH54" s="42">
        <v>121</v>
      </c>
      <c r="AI54" s="42">
        <v>54</v>
      </c>
      <c r="AJ54" s="42">
        <v>21</v>
      </c>
      <c r="AK54" s="42">
        <v>5</v>
      </c>
      <c r="AL54" s="42">
        <v>63</v>
      </c>
      <c r="AM54" s="42">
        <v>4</v>
      </c>
      <c r="AN54" s="42">
        <v>18</v>
      </c>
      <c r="AO54" s="42">
        <v>51</v>
      </c>
      <c r="AP54" s="42">
        <v>2</v>
      </c>
      <c r="AQ54" s="42">
        <v>64</v>
      </c>
      <c r="AR54" s="42">
        <v>78</v>
      </c>
      <c r="AS54" s="42">
        <v>6</v>
      </c>
      <c r="AT54" s="42">
        <v>14</v>
      </c>
      <c r="AU54" s="42">
        <v>4</v>
      </c>
      <c r="AV54" s="42">
        <v>37</v>
      </c>
      <c r="AW54" s="42">
        <v>101</v>
      </c>
      <c r="AX54" s="42">
        <v>17</v>
      </c>
      <c r="AY54" s="42">
        <v>24</v>
      </c>
      <c r="AZ54" s="42">
        <v>74</v>
      </c>
      <c r="BA54" s="42">
        <v>5</v>
      </c>
      <c r="BB54" s="42">
        <v>4</v>
      </c>
      <c r="BC54" s="76">
        <v>7</v>
      </c>
      <c r="BD54" s="76">
        <v>0</v>
      </c>
      <c r="BE54" s="27">
        <v>3694</v>
      </c>
    </row>
    <row r="55" spans="2:57">
      <c r="B55" s="43" t="s">
        <v>112</v>
      </c>
      <c r="C55" s="42">
        <v>0</v>
      </c>
      <c r="D55" s="42">
        <v>1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6</v>
      </c>
      <c r="L55" s="42">
        <v>1</v>
      </c>
      <c r="M55" s="42">
        <v>0</v>
      </c>
      <c r="N55" s="42">
        <v>0</v>
      </c>
      <c r="O55" s="42">
        <v>1</v>
      </c>
      <c r="P55" s="42">
        <v>0</v>
      </c>
      <c r="Q55" s="42">
        <v>0</v>
      </c>
      <c r="R55" s="42">
        <v>0</v>
      </c>
      <c r="S55" s="42">
        <v>1</v>
      </c>
      <c r="T55" s="42">
        <v>0</v>
      </c>
      <c r="U55" s="42">
        <v>0</v>
      </c>
      <c r="V55" s="42">
        <v>0</v>
      </c>
      <c r="W55" s="42">
        <v>1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42">
        <v>20</v>
      </c>
      <c r="AG55" s="42">
        <v>1</v>
      </c>
      <c r="AH55" s="42">
        <v>5</v>
      </c>
      <c r="AI55" s="42">
        <v>0</v>
      </c>
      <c r="AJ55" s="42">
        <v>0</v>
      </c>
      <c r="AK55" s="42">
        <v>0</v>
      </c>
      <c r="AL55" s="42">
        <v>2</v>
      </c>
      <c r="AM55" s="42">
        <v>0</v>
      </c>
      <c r="AN55" s="42">
        <v>0</v>
      </c>
      <c r="AO55" s="42">
        <v>1</v>
      </c>
      <c r="AP55" s="42">
        <v>1</v>
      </c>
      <c r="AQ55" s="42">
        <v>0</v>
      </c>
      <c r="AR55" s="42">
        <v>0</v>
      </c>
      <c r="AS55" s="42">
        <v>0</v>
      </c>
      <c r="AT55" s="42">
        <v>0</v>
      </c>
      <c r="AU55" s="42">
        <v>0</v>
      </c>
      <c r="AV55" s="42">
        <v>0</v>
      </c>
      <c r="AW55" s="42">
        <v>11</v>
      </c>
      <c r="AX55" s="42">
        <v>0</v>
      </c>
      <c r="AY55" s="42">
        <v>0</v>
      </c>
      <c r="AZ55" s="42">
        <v>1</v>
      </c>
      <c r="BA55" s="42">
        <v>0</v>
      </c>
      <c r="BB55" s="42">
        <v>0</v>
      </c>
      <c r="BC55" s="76">
        <v>0</v>
      </c>
      <c r="BD55" s="76">
        <v>0</v>
      </c>
      <c r="BE55" s="27">
        <v>53</v>
      </c>
    </row>
    <row r="56" spans="2:57">
      <c r="B56" s="43" t="s">
        <v>113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2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42">
        <v>0</v>
      </c>
      <c r="AW56" s="42">
        <v>0</v>
      </c>
      <c r="AX56" s="42">
        <v>0</v>
      </c>
      <c r="AY56" s="42">
        <v>0</v>
      </c>
      <c r="AZ56" s="42">
        <v>0</v>
      </c>
      <c r="BA56" s="42">
        <v>0</v>
      </c>
      <c r="BB56" s="42">
        <v>0</v>
      </c>
      <c r="BC56" s="76">
        <v>0</v>
      </c>
      <c r="BD56" s="76">
        <v>0</v>
      </c>
      <c r="BE56" s="27">
        <v>2</v>
      </c>
    </row>
    <row r="57" spans="2:57">
      <c r="B57" s="43" t="s">
        <v>114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23</v>
      </c>
      <c r="L57" s="42">
        <v>1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1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22</v>
      </c>
      <c r="AG57" s="42">
        <v>4</v>
      </c>
      <c r="AH57" s="42">
        <v>4</v>
      </c>
      <c r="AI57" s="42">
        <v>0</v>
      </c>
      <c r="AJ57" s="42">
        <v>0</v>
      </c>
      <c r="AK57" s="42">
        <v>3</v>
      </c>
      <c r="AL57" s="42">
        <v>1</v>
      </c>
      <c r="AM57" s="42">
        <v>0</v>
      </c>
      <c r="AN57" s="42">
        <v>0</v>
      </c>
      <c r="AO57" s="42">
        <v>2</v>
      </c>
      <c r="AP57" s="42">
        <v>0</v>
      </c>
      <c r="AQ57" s="42">
        <v>0</v>
      </c>
      <c r="AR57" s="42">
        <v>0</v>
      </c>
      <c r="AS57" s="42">
        <v>0</v>
      </c>
      <c r="AT57" s="42">
        <v>0</v>
      </c>
      <c r="AU57" s="42">
        <v>0</v>
      </c>
      <c r="AV57" s="42">
        <v>1</v>
      </c>
      <c r="AW57" s="42">
        <v>6</v>
      </c>
      <c r="AX57" s="42">
        <v>0</v>
      </c>
      <c r="AY57" s="42">
        <v>0</v>
      </c>
      <c r="AZ57" s="42">
        <v>1</v>
      </c>
      <c r="BA57" s="42">
        <v>0</v>
      </c>
      <c r="BB57" s="42">
        <v>0</v>
      </c>
      <c r="BC57" s="76">
        <v>4</v>
      </c>
      <c r="BD57" s="76">
        <v>1</v>
      </c>
      <c r="BE57" s="27">
        <v>74</v>
      </c>
    </row>
    <row r="58" spans="2:57">
      <c r="B58" s="43" t="s">
        <v>115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11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1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1</v>
      </c>
      <c r="AC58" s="42">
        <v>0</v>
      </c>
      <c r="AD58" s="42">
        <v>0</v>
      </c>
      <c r="AE58" s="42">
        <v>0</v>
      </c>
      <c r="AF58" s="42">
        <v>6</v>
      </c>
      <c r="AG58" s="42">
        <v>0</v>
      </c>
      <c r="AH58" s="42">
        <v>0</v>
      </c>
      <c r="AI58" s="42">
        <v>0</v>
      </c>
      <c r="AJ58" s="42">
        <v>0</v>
      </c>
      <c r="AK58" s="42">
        <v>0</v>
      </c>
      <c r="AL58" s="42">
        <v>0</v>
      </c>
      <c r="AM58" s="42">
        <v>0</v>
      </c>
      <c r="AN58" s="42">
        <v>0</v>
      </c>
      <c r="AO58" s="42">
        <v>0</v>
      </c>
      <c r="AP58" s="42">
        <v>0</v>
      </c>
      <c r="AQ58" s="42">
        <v>0</v>
      </c>
      <c r="AR58" s="42">
        <v>0</v>
      </c>
      <c r="AS58" s="42">
        <v>0</v>
      </c>
      <c r="AT58" s="42">
        <v>0</v>
      </c>
      <c r="AU58" s="42">
        <v>0</v>
      </c>
      <c r="AV58" s="42">
        <v>1</v>
      </c>
      <c r="AW58" s="42">
        <v>0</v>
      </c>
      <c r="AX58" s="42">
        <v>0</v>
      </c>
      <c r="AY58" s="42">
        <v>0</v>
      </c>
      <c r="AZ58" s="42">
        <v>0</v>
      </c>
      <c r="BA58" s="42">
        <v>1</v>
      </c>
      <c r="BB58" s="42">
        <v>0</v>
      </c>
      <c r="BC58" s="76">
        <v>9</v>
      </c>
      <c r="BD58" s="76">
        <v>1</v>
      </c>
      <c r="BE58" s="27">
        <v>31</v>
      </c>
    </row>
    <row r="59" spans="2:57">
      <c r="B59" s="43" t="s">
        <v>116</v>
      </c>
      <c r="C59" s="42">
        <v>0</v>
      </c>
      <c r="D59" s="42">
        <v>0</v>
      </c>
      <c r="E59" s="42">
        <v>2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5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2</v>
      </c>
      <c r="AG59" s="42">
        <v>0</v>
      </c>
      <c r="AH59" s="42">
        <v>0</v>
      </c>
      <c r="AI59" s="42">
        <v>0</v>
      </c>
      <c r="AJ59" s="42">
        <v>0</v>
      </c>
      <c r="AK59" s="42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1</v>
      </c>
      <c r="AQ59" s="42">
        <v>0</v>
      </c>
      <c r="AR59" s="42">
        <v>2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76">
        <v>0</v>
      </c>
      <c r="BD59" s="76">
        <v>0</v>
      </c>
      <c r="BE59" s="27">
        <v>12</v>
      </c>
    </row>
    <row r="60" spans="2:57">
      <c r="B60" s="43" t="s">
        <v>91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22</v>
      </c>
      <c r="AG60" s="42">
        <v>0</v>
      </c>
      <c r="AH60" s="42">
        <v>0</v>
      </c>
      <c r="AI60" s="42">
        <v>0</v>
      </c>
      <c r="AJ60" s="42">
        <v>0</v>
      </c>
      <c r="AK60" s="42">
        <v>0</v>
      </c>
      <c r="AL60" s="42">
        <v>0</v>
      </c>
      <c r="AM60" s="42">
        <v>0</v>
      </c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42">
        <v>0</v>
      </c>
      <c r="AY60" s="42">
        <v>0</v>
      </c>
      <c r="AZ60" s="42">
        <v>0</v>
      </c>
      <c r="BA60" s="42">
        <v>0</v>
      </c>
      <c r="BB60" s="42">
        <v>0</v>
      </c>
      <c r="BC60" s="76">
        <v>0</v>
      </c>
      <c r="BD60" s="76">
        <v>0</v>
      </c>
      <c r="BE60" s="27">
        <v>22</v>
      </c>
    </row>
    <row r="61" spans="2:57">
      <c r="B61" s="43" t="s">
        <v>117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42">
        <v>0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  <c r="AD61" s="42">
        <v>0</v>
      </c>
      <c r="AE61" s="42">
        <v>0</v>
      </c>
      <c r="AF61" s="42">
        <v>0</v>
      </c>
      <c r="AG61" s="42">
        <v>0</v>
      </c>
      <c r="AH61" s="42">
        <v>0</v>
      </c>
      <c r="AI61" s="42">
        <v>0</v>
      </c>
      <c r="AJ61" s="42">
        <v>0</v>
      </c>
      <c r="AK61" s="42">
        <v>0</v>
      </c>
      <c r="AL61" s="42">
        <v>0</v>
      </c>
      <c r="AM61" s="42">
        <v>0</v>
      </c>
      <c r="AN61" s="42">
        <v>0</v>
      </c>
      <c r="AO61" s="42">
        <v>0</v>
      </c>
      <c r="AP61" s="42">
        <v>0</v>
      </c>
      <c r="AQ61" s="42">
        <v>0</v>
      </c>
      <c r="AR61" s="42">
        <v>0</v>
      </c>
      <c r="AS61" s="42">
        <v>0</v>
      </c>
      <c r="AT61" s="42">
        <v>0</v>
      </c>
      <c r="AU61" s="42">
        <v>0</v>
      </c>
      <c r="AV61" s="42">
        <v>0</v>
      </c>
      <c r="AW61" s="42">
        <v>0</v>
      </c>
      <c r="AX61" s="42">
        <v>0</v>
      </c>
      <c r="AY61" s="42">
        <v>0</v>
      </c>
      <c r="AZ61" s="42">
        <v>0</v>
      </c>
      <c r="BA61" s="42">
        <v>0</v>
      </c>
      <c r="BB61" s="42">
        <v>0</v>
      </c>
      <c r="BC61" s="76">
        <v>1</v>
      </c>
      <c r="BD61" s="76">
        <v>0</v>
      </c>
      <c r="BE61" s="27">
        <v>1</v>
      </c>
    </row>
    <row r="62" spans="2:57">
      <c r="B62" s="43" t="s">
        <v>118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7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3</v>
      </c>
      <c r="AG62" s="42">
        <v>1</v>
      </c>
      <c r="AH62" s="42">
        <v>0</v>
      </c>
      <c r="AI62" s="42">
        <v>0</v>
      </c>
      <c r="AJ62" s="42">
        <v>0</v>
      </c>
      <c r="AK62" s="42">
        <v>0</v>
      </c>
      <c r="AL62" s="42">
        <v>1</v>
      </c>
      <c r="AM62" s="42">
        <v>0</v>
      </c>
      <c r="AN62" s="42">
        <v>0</v>
      </c>
      <c r="AO62" s="42">
        <v>0</v>
      </c>
      <c r="AP62" s="42">
        <v>0</v>
      </c>
      <c r="AQ62" s="42">
        <v>1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42">
        <v>0</v>
      </c>
      <c r="AY62" s="42">
        <v>0</v>
      </c>
      <c r="AZ62" s="42">
        <v>1</v>
      </c>
      <c r="BA62" s="42">
        <v>0</v>
      </c>
      <c r="BB62" s="42">
        <v>0</v>
      </c>
      <c r="BC62" s="76">
        <v>0</v>
      </c>
      <c r="BD62" s="76">
        <v>0</v>
      </c>
      <c r="BE62" s="27">
        <v>14</v>
      </c>
    </row>
    <row r="63" spans="2:57">
      <c r="B63" s="43" t="s">
        <v>51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11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18</v>
      </c>
      <c r="AG63" s="42">
        <v>0</v>
      </c>
      <c r="AH63" s="42">
        <v>0</v>
      </c>
      <c r="AI63" s="42">
        <v>0</v>
      </c>
      <c r="AJ63" s="42">
        <v>0</v>
      </c>
      <c r="AK63" s="42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42">
        <v>0</v>
      </c>
      <c r="AX63" s="42">
        <v>0</v>
      </c>
      <c r="AY63" s="42">
        <v>0</v>
      </c>
      <c r="AZ63" s="42">
        <v>0</v>
      </c>
      <c r="BA63" s="42">
        <v>0</v>
      </c>
      <c r="BB63" s="42">
        <v>0</v>
      </c>
      <c r="BC63" s="76">
        <v>0</v>
      </c>
      <c r="BD63" s="76">
        <v>0</v>
      </c>
      <c r="BE63" s="27">
        <v>29</v>
      </c>
    </row>
    <row r="64" spans="2:57">
      <c r="B64" s="43" t="s">
        <v>119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1</v>
      </c>
      <c r="AG64" s="42">
        <v>0</v>
      </c>
      <c r="AH64" s="42">
        <v>0</v>
      </c>
      <c r="AI64" s="42">
        <v>0</v>
      </c>
      <c r="AJ64" s="42">
        <v>0</v>
      </c>
      <c r="AK64" s="42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42">
        <v>0</v>
      </c>
      <c r="AW64" s="42">
        <v>0</v>
      </c>
      <c r="AX64" s="42">
        <v>0</v>
      </c>
      <c r="AY64" s="42">
        <v>0</v>
      </c>
      <c r="AZ64" s="42">
        <v>0</v>
      </c>
      <c r="BA64" s="42">
        <v>0</v>
      </c>
      <c r="BB64" s="42">
        <v>0</v>
      </c>
      <c r="BC64" s="76">
        <v>1</v>
      </c>
      <c r="BD64" s="76">
        <v>0</v>
      </c>
      <c r="BE64" s="27">
        <v>2</v>
      </c>
    </row>
    <row r="65" spans="2:57">
      <c r="B65" s="43" t="s">
        <v>144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K65" s="42">
        <v>0</v>
      </c>
      <c r="AL65" s="42">
        <v>0</v>
      </c>
      <c r="AM65" s="42">
        <v>0</v>
      </c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1</v>
      </c>
      <c r="AX65" s="42">
        <v>0</v>
      </c>
      <c r="AY65" s="42">
        <v>0</v>
      </c>
      <c r="AZ65" s="42">
        <v>0</v>
      </c>
      <c r="BA65" s="42">
        <v>0</v>
      </c>
      <c r="BB65" s="42">
        <v>0</v>
      </c>
      <c r="BC65" s="76">
        <v>0</v>
      </c>
      <c r="BD65" s="76">
        <v>0</v>
      </c>
      <c r="BE65" s="27">
        <v>1</v>
      </c>
    </row>
    <row r="66" spans="2:57">
      <c r="B66" s="43" t="s">
        <v>120</v>
      </c>
      <c r="C66" s="42">
        <v>0</v>
      </c>
      <c r="D66" s="42">
        <v>0</v>
      </c>
      <c r="E66" s="42">
        <v>2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1</v>
      </c>
      <c r="L66" s="42">
        <v>0</v>
      </c>
      <c r="M66" s="42">
        <v>1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1</v>
      </c>
      <c r="AC66" s="42">
        <v>0</v>
      </c>
      <c r="AD66" s="42">
        <v>0</v>
      </c>
      <c r="AE66" s="42">
        <v>0</v>
      </c>
      <c r="AF66" s="42">
        <v>7</v>
      </c>
      <c r="AG66" s="42">
        <v>1</v>
      </c>
      <c r="AH66" s="42">
        <v>0</v>
      </c>
      <c r="AI66" s="42">
        <v>0</v>
      </c>
      <c r="AJ66" s="42">
        <v>0</v>
      </c>
      <c r="AK66" s="42">
        <v>0</v>
      </c>
      <c r="AL66" s="42">
        <v>0</v>
      </c>
      <c r="AM66" s="42">
        <v>0</v>
      </c>
      <c r="AN66" s="42">
        <v>0</v>
      </c>
      <c r="AO66" s="42">
        <v>0</v>
      </c>
      <c r="AP66" s="42">
        <v>0</v>
      </c>
      <c r="AQ66" s="42">
        <v>0</v>
      </c>
      <c r="AR66" s="42">
        <v>1</v>
      </c>
      <c r="AS66" s="42">
        <v>0</v>
      </c>
      <c r="AT66" s="42">
        <v>0</v>
      </c>
      <c r="AU66" s="42">
        <v>0</v>
      </c>
      <c r="AV66" s="42">
        <v>0</v>
      </c>
      <c r="AW66" s="42">
        <v>1</v>
      </c>
      <c r="AX66" s="42">
        <v>0</v>
      </c>
      <c r="AY66" s="42">
        <v>0</v>
      </c>
      <c r="AZ66" s="42">
        <v>0</v>
      </c>
      <c r="BA66" s="42">
        <v>0</v>
      </c>
      <c r="BB66" s="42">
        <v>0</v>
      </c>
      <c r="BC66" s="76">
        <v>3</v>
      </c>
      <c r="BD66" s="76">
        <v>0</v>
      </c>
      <c r="BE66" s="27">
        <v>18</v>
      </c>
    </row>
    <row r="67" spans="2:57">
      <c r="B67" s="43" t="s">
        <v>52</v>
      </c>
      <c r="C67" s="42">
        <v>0</v>
      </c>
      <c r="D67" s="42">
        <v>0</v>
      </c>
      <c r="E67" s="42">
        <v>1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1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1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1</v>
      </c>
      <c r="AG67" s="42">
        <v>0</v>
      </c>
      <c r="AH67" s="42">
        <v>2</v>
      </c>
      <c r="AI67" s="42">
        <v>0</v>
      </c>
      <c r="AJ67" s="42">
        <v>0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0</v>
      </c>
      <c r="AQ67" s="42">
        <v>0</v>
      </c>
      <c r="AR67" s="42">
        <v>0</v>
      </c>
      <c r="AS67" s="42">
        <v>0</v>
      </c>
      <c r="AT67" s="42">
        <v>0</v>
      </c>
      <c r="AU67" s="42">
        <v>0</v>
      </c>
      <c r="AV67" s="42">
        <v>0</v>
      </c>
      <c r="AW67" s="42">
        <v>2</v>
      </c>
      <c r="AX67" s="42">
        <v>0</v>
      </c>
      <c r="AY67" s="42">
        <v>0</v>
      </c>
      <c r="AZ67" s="42">
        <v>0</v>
      </c>
      <c r="BA67" s="42">
        <v>0</v>
      </c>
      <c r="BB67" s="42">
        <v>0</v>
      </c>
      <c r="BC67" s="76">
        <v>0</v>
      </c>
      <c r="BD67" s="76">
        <v>0</v>
      </c>
      <c r="BE67" s="27">
        <v>8</v>
      </c>
    </row>
    <row r="68" spans="2:57">
      <c r="B68" s="43" t="s">
        <v>53</v>
      </c>
      <c r="C68" s="42">
        <v>0</v>
      </c>
      <c r="D68" s="42">
        <v>0</v>
      </c>
      <c r="E68" s="42">
        <v>0</v>
      </c>
      <c r="F68" s="42">
        <v>5</v>
      </c>
      <c r="G68" s="42">
        <v>0</v>
      </c>
      <c r="H68" s="42">
        <v>0</v>
      </c>
      <c r="I68" s="42">
        <v>0</v>
      </c>
      <c r="J68" s="42">
        <v>1</v>
      </c>
      <c r="K68" s="42">
        <v>14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1</v>
      </c>
      <c r="U68" s="42">
        <v>0</v>
      </c>
      <c r="V68" s="42">
        <v>0</v>
      </c>
      <c r="W68" s="42">
        <v>0</v>
      </c>
      <c r="X68" s="42">
        <v>1</v>
      </c>
      <c r="Y68" s="42">
        <v>0</v>
      </c>
      <c r="Z68" s="42">
        <v>0</v>
      </c>
      <c r="AA68" s="42">
        <v>5</v>
      </c>
      <c r="AB68" s="42">
        <v>0</v>
      </c>
      <c r="AC68" s="42">
        <v>0</v>
      </c>
      <c r="AD68" s="42">
        <v>0</v>
      </c>
      <c r="AE68" s="42">
        <v>0</v>
      </c>
      <c r="AF68" s="42">
        <v>10</v>
      </c>
      <c r="AG68" s="42">
        <v>0</v>
      </c>
      <c r="AH68" s="42">
        <v>0</v>
      </c>
      <c r="AI68" s="42">
        <v>3</v>
      </c>
      <c r="AJ68" s="42">
        <v>0</v>
      </c>
      <c r="AK68" s="42">
        <v>6</v>
      </c>
      <c r="AL68" s="42">
        <v>0</v>
      </c>
      <c r="AM68" s="42">
        <v>0</v>
      </c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1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76">
        <v>1</v>
      </c>
      <c r="BD68" s="76">
        <v>0</v>
      </c>
      <c r="BE68" s="27">
        <v>48</v>
      </c>
    </row>
    <row r="69" spans="2:57">
      <c r="B69" s="43" t="s">
        <v>145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1</v>
      </c>
      <c r="AG69" s="42">
        <v>0</v>
      </c>
      <c r="AH69" s="42">
        <v>0</v>
      </c>
      <c r="AI69" s="42">
        <v>0</v>
      </c>
      <c r="AJ69" s="42">
        <v>0</v>
      </c>
      <c r="AK69" s="42">
        <v>0</v>
      </c>
      <c r="AL69" s="42">
        <v>0</v>
      </c>
      <c r="AM69" s="42">
        <v>0</v>
      </c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0</v>
      </c>
      <c r="AX69" s="42">
        <v>0</v>
      </c>
      <c r="AY69" s="42">
        <v>0</v>
      </c>
      <c r="AZ69" s="42">
        <v>0</v>
      </c>
      <c r="BA69" s="42">
        <v>0</v>
      </c>
      <c r="BB69" s="42">
        <v>0</v>
      </c>
      <c r="BC69" s="76">
        <v>0</v>
      </c>
      <c r="BD69" s="76">
        <v>0</v>
      </c>
      <c r="BE69" s="27">
        <v>1</v>
      </c>
    </row>
    <row r="70" spans="2:57">
      <c r="B70" s="43" t="s">
        <v>146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1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1</v>
      </c>
      <c r="AI70" s="42">
        <v>0</v>
      </c>
      <c r="AJ70" s="42">
        <v>0</v>
      </c>
      <c r="AK70" s="42">
        <v>0</v>
      </c>
      <c r="AL70" s="42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0</v>
      </c>
      <c r="BA70" s="42">
        <v>0</v>
      </c>
      <c r="BB70" s="42">
        <v>0</v>
      </c>
      <c r="BC70" s="76">
        <v>0</v>
      </c>
      <c r="BD70" s="76">
        <v>0</v>
      </c>
      <c r="BE70" s="27">
        <v>2</v>
      </c>
    </row>
    <row r="71" spans="2:57">
      <c r="B71" s="43" t="s">
        <v>54</v>
      </c>
      <c r="C71" s="42">
        <v>45</v>
      </c>
      <c r="D71" s="42">
        <v>8</v>
      </c>
      <c r="E71" s="42">
        <v>112</v>
      </c>
      <c r="F71" s="42">
        <v>7</v>
      </c>
      <c r="G71" s="42">
        <v>5</v>
      </c>
      <c r="H71" s="42">
        <v>4</v>
      </c>
      <c r="I71" s="42">
        <v>16</v>
      </c>
      <c r="J71" s="42">
        <v>2</v>
      </c>
      <c r="K71" s="42">
        <v>63</v>
      </c>
      <c r="L71" s="42">
        <v>2</v>
      </c>
      <c r="M71" s="42">
        <v>0</v>
      </c>
      <c r="N71" s="42">
        <v>10</v>
      </c>
      <c r="O71" s="42">
        <v>32</v>
      </c>
      <c r="P71" s="42">
        <v>1</v>
      </c>
      <c r="Q71" s="42">
        <v>9</v>
      </c>
      <c r="R71" s="42">
        <v>5</v>
      </c>
      <c r="S71" s="42">
        <v>19</v>
      </c>
      <c r="T71" s="42">
        <v>1</v>
      </c>
      <c r="U71" s="42">
        <v>1</v>
      </c>
      <c r="V71" s="42">
        <v>9</v>
      </c>
      <c r="W71" s="42">
        <v>62</v>
      </c>
      <c r="X71" s="42">
        <v>10</v>
      </c>
      <c r="Y71" s="42">
        <v>6</v>
      </c>
      <c r="Z71" s="42">
        <v>112</v>
      </c>
      <c r="AA71" s="42">
        <v>25</v>
      </c>
      <c r="AB71" s="42">
        <v>16</v>
      </c>
      <c r="AC71" s="42">
        <v>4</v>
      </c>
      <c r="AD71" s="42">
        <v>3</v>
      </c>
      <c r="AE71" s="42">
        <v>0</v>
      </c>
      <c r="AF71" s="42">
        <v>247</v>
      </c>
      <c r="AG71" s="42">
        <v>51</v>
      </c>
      <c r="AH71" s="42">
        <v>29</v>
      </c>
      <c r="AI71" s="42">
        <v>1</v>
      </c>
      <c r="AJ71" s="42">
        <v>0</v>
      </c>
      <c r="AK71" s="42">
        <v>4</v>
      </c>
      <c r="AL71" s="42">
        <v>102</v>
      </c>
      <c r="AM71" s="42">
        <v>0</v>
      </c>
      <c r="AN71" s="42">
        <v>4</v>
      </c>
      <c r="AO71" s="42">
        <v>5</v>
      </c>
      <c r="AP71" s="42">
        <v>41</v>
      </c>
      <c r="AQ71" s="42">
        <v>9</v>
      </c>
      <c r="AR71" s="42">
        <v>41</v>
      </c>
      <c r="AS71" s="42">
        <v>1</v>
      </c>
      <c r="AT71" s="42">
        <v>23</v>
      </c>
      <c r="AU71" s="42">
        <v>0</v>
      </c>
      <c r="AV71" s="42">
        <v>13</v>
      </c>
      <c r="AW71" s="42">
        <v>47</v>
      </c>
      <c r="AX71" s="42">
        <v>9</v>
      </c>
      <c r="AY71" s="42">
        <v>1</v>
      </c>
      <c r="AZ71" s="42">
        <v>37</v>
      </c>
      <c r="BA71" s="42">
        <v>38</v>
      </c>
      <c r="BB71" s="42">
        <v>2</v>
      </c>
      <c r="BC71" s="76">
        <v>51</v>
      </c>
      <c r="BD71" s="76">
        <v>0</v>
      </c>
      <c r="BE71" s="27">
        <v>1345</v>
      </c>
    </row>
    <row r="72" spans="2:57">
      <c r="B72" s="43" t="s">
        <v>55</v>
      </c>
      <c r="C72" s="42">
        <v>8</v>
      </c>
      <c r="D72" s="42">
        <v>2</v>
      </c>
      <c r="E72" s="42">
        <v>79</v>
      </c>
      <c r="F72" s="42">
        <v>9</v>
      </c>
      <c r="G72" s="42">
        <v>0</v>
      </c>
      <c r="H72" s="42">
        <v>8</v>
      </c>
      <c r="I72" s="42">
        <v>35</v>
      </c>
      <c r="J72" s="42">
        <v>2</v>
      </c>
      <c r="K72" s="42">
        <v>130</v>
      </c>
      <c r="L72" s="42">
        <v>29</v>
      </c>
      <c r="M72" s="42">
        <v>4</v>
      </c>
      <c r="N72" s="42">
        <v>8</v>
      </c>
      <c r="O72" s="42">
        <v>111</v>
      </c>
      <c r="P72" s="42">
        <v>1</v>
      </c>
      <c r="Q72" s="42">
        <v>5</v>
      </c>
      <c r="R72" s="42">
        <v>16</v>
      </c>
      <c r="S72" s="42">
        <v>66</v>
      </c>
      <c r="T72" s="42">
        <v>5</v>
      </c>
      <c r="U72" s="42">
        <v>0</v>
      </c>
      <c r="V72" s="42">
        <v>24</v>
      </c>
      <c r="W72" s="42">
        <v>25</v>
      </c>
      <c r="X72" s="42">
        <v>48</v>
      </c>
      <c r="Y72" s="42">
        <v>4</v>
      </c>
      <c r="Z72" s="42">
        <v>37</v>
      </c>
      <c r="AA72" s="42">
        <v>1</v>
      </c>
      <c r="AB72" s="42">
        <v>17</v>
      </c>
      <c r="AC72" s="42">
        <v>6</v>
      </c>
      <c r="AD72" s="42">
        <v>2</v>
      </c>
      <c r="AE72" s="42">
        <v>21</v>
      </c>
      <c r="AF72" s="42">
        <v>317</v>
      </c>
      <c r="AG72" s="42">
        <v>138</v>
      </c>
      <c r="AH72" s="42">
        <v>228</v>
      </c>
      <c r="AI72" s="42">
        <v>35</v>
      </c>
      <c r="AJ72" s="42">
        <v>0</v>
      </c>
      <c r="AK72" s="42">
        <v>5</v>
      </c>
      <c r="AL72" s="42">
        <v>121</v>
      </c>
      <c r="AM72" s="42">
        <v>5</v>
      </c>
      <c r="AN72" s="42">
        <v>1</v>
      </c>
      <c r="AO72" s="42">
        <v>3</v>
      </c>
      <c r="AP72" s="42">
        <v>33</v>
      </c>
      <c r="AQ72" s="42">
        <v>5</v>
      </c>
      <c r="AR72" s="42">
        <v>33</v>
      </c>
      <c r="AS72" s="42">
        <v>4</v>
      </c>
      <c r="AT72" s="42">
        <v>0</v>
      </c>
      <c r="AU72" s="42">
        <v>1</v>
      </c>
      <c r="AV72" s="42">
        <v>6</v>
      </c>
      <c r="AW72" s="42">
        <v>36</v>
      </c>
      <c r="AX72" s="42">
        <v>13</v>
      </c>
      <c r="AY72" s="42">
        <v>0</v>
      </c>
      <c r="AZ72" s="42">
        <v>48</v>
      </c>
      <c r="BA72" s="42">
        <v>407</v>
      </c>
      <c r="BB72" s="42">
        <v>934</v>
      </c>
      <c r="BC72" s="76">
        <v>6</v>
      </c>
      <c r="BD72" s="76">
        <v>1</v>
      </c>
      <c r="BE72" s="27">
        <v>3083</v>
      </c>
    </row>
    <row r="73" spans="2:57">
      <c r="B73" s="43" t="s">
        <v>56</v>
      </c>
      <c r="C73" s="42">
        <v>0</v>
      </c>
      <c r="D73" s="42">
        <v>1</v>
      </c>
      <c r="E73" s="42">
        <v>4</v>
      </c>
      <c r="F73" s="42">
        <v>4</v>
      </c>
      <c r="G73" s="42">
        <v>0</v>
      </c>
      <c r="H73" s="42">
        <v>0</v>
      </c>
      <c r="I73" s="42">
        <v>0</v>
      </c>
      <c r="J73" s="42">
        <v>0</v>
      </c>
      <c r="K73" s="42">
        <v>11</v>
      </c>
      <c r="L73" s="42">
        <v>5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3</v>
      </c>
      <c r="U73" s="42">
        <v>0</v>
      </c>
      <c r="V73" s="42">
        <v>3</v>
      </c>
      <c r="W73" s="42">
        <v>4</v>
      </c>
      <c r="X73" s="42">
        <v>0</v>
      </c>
      <c r="Y73" s="42">
        <v>1</v>
      </c>
      <c r="Z73" s="42">
        <v>0</v>
      </c>
      <c r="AA73" s="42">
        <v>0</v>
      </c>
      <c r="AB73" s="42">
        <v>2</v>
      </c>
      <c r="AC73" s="42">
        <v>0</v>
      </c>
      <c r="AD73" s="42">
        <v>0</v>
      </c>
      <c r="AE73" s="42">
        <v>0</v>
      </c>
      <c r="AF73" s="42">
        <v>6</v>
      </c>
      <c r="AG73" s="42">
        <v>3</v>
      </c>
      <c r="AH73" s="42">
        <v>2</v>
      </c>
      <c r="AI73" s="42">
        <v>0</v>
      </c>
      <c r="AJ73" s="42">
        <v>0</v>
      </c>
      <c r="AK73" s="42">
        <v>0</v>
      </c>
      <c r="AL73" s="42">
        <v>4</v>
      </c>
      <c r="AM73" s="42">
        <v>0</v>
      </c>
      <c r="AN73" s="42">
        <v>0</v>
      </c>
      <c r="AO73" s="42">
        <v>1</v>
      </c>
      <c r="AP73" s="42">
        <v>2</v>
      </c>
      <c r="AQ73" s="42">
        <v>0</v>
      </c>
      <c r="AR73" s="42">
        <v>0</v>
      </c>
      <c r="AS73" s="42">
        <v>0</v>
      </c>
      <c r="AT73" s="42">
        <v>1</v>
      </c>
      <c r="AU73" s="42">
        <v>0</v>
      </c>
      <c r="AV73" s="42">
        <v>0</v>
      </c>
      <c r="AW73" s="42">
        <v>0</v>
      </c>
      <c r="AX73" s="42">
        <v>0</v>
      </c>
      <c r="AY73" s="42">
        <v>0</v>
      </c>
      <c r="AZ73" s="42">
        <v>0</v>
      </c>
      <c r="BA73" s="42">
        <v>0</v>
      </c>
      <c r="BB73" s="42">
        <v>0</v>
      </c>
      <c r="BC73" s="76">
        <v>3</v>
      </c>
      <c r="BD73" s="76">
        <v>0</v>
      </c>
      <c r="BE73" s="27">
        <v>60</v>
      </c>
    </row>
    <row r="74" spans="2:57">
      <c r="B74" s="43" t="s">
        <v>92</v>
      </c>
      <c r="C74" s="42">
        <v>0</v>
      </c>
      <c r="D74" s="42">
        <v>1</v>
      </c>
      <c r="E74" s="42">
        <v>1</v>
      </c>
      <c r="F74" s="42">
        <v>1</v>
      </c>
      <c r="G74" s="42">
        <v>5</v>
      </c>
      <c r="H74" s="42">
        <v>0</v>
      </c>
      <c r="I74" s="42">
        <v>2</v>
      </c>
      <c r="J74" s="42">
        <v>4</v>
      </c>
      <c r="K74" s="42">
        <v>12</v>
      </c>
      <c r="L74" s="42">
        <v>3</v>
      </c>
      <c r="M74" s="42">
        <v>9</v>
      </c>
      <c r="N74" s="42">
        <v>3</v>
      </c>
      <c r="O74" s="42">
        <v>2</v>
      </c>
      <c r="P74" s="42">
        <v>14</v>
      </c>
      <c r="Q74" s="42">
        <v>1</v>
      </c>
      <c r="R74" s="42">
        <v>1</v>
      </c>
      <c r="S74" s="42">
        <v>0</v>
      </c>
      <c r="T74" s="42">
        <v>2</v>
      </c>
      <c r="U74" s="42">
        <v>0</v>
      </c>
      <c r="V74" s="42">
        <v>3</v>
      </c>
      <c r="W74" s="42">
        <v>4</v>
      </c>
      <c r="X74" s="42">
        <v>2</v>
      </c>
      <c r="Y74" s="42">
        <v>5</v>
      </c>
      <c r="Z74" s="42">
        <v>0</v>
      </c>
      <c r="AA74" s="42">
        <v>3</v>
      </c>
      <c r="AB74" s="42">
        <v>3</v>
      </c>
      <c r="AC74" s="42">
        <v>4</v>
      </c>
      <c r="AD74" s="42">
        <v>0</v>
      </c>
      <c r="AE74" s="42">
        <v>0</v>
      </c>
      <c r="AF74" s="42">
        <v>48</v>
      </c>
      <c r="AG74" s="42">
        <v>8</v>
      </c>
      <c r="AH74" s="42">
        <v>2</v>
      </c>
      <c r="AI74" s="42">
        <v>8</v>
      </c>
      <c r="AJ74" s="42">
        <v>2</v>
      </c>
      <c r="AK74" s="42">
        <v>3</v>
      </c>
      <c r="AL74" s="42">
        <v>7</v>
      </c>
      <c r="AM74" s="42">
        <v>7</v>
      </c>
      <c r="AN74" s="42">
        <v>3</v>
      </c>
      <c r="AO74" s="42">
        <v>0</v>
      </c>
      <c r="AP74" s="42">
        <v>0</v>
      </c>
      <c r="AQ74" s="42">
        <v>1</v>
      </c>
      <c r="AR74" s="42">
        <v>1</v>
      </c>
      <c r="AS74" s="42">
        <v>1</v>
      </c>
      <c r="AT74" s="42">
        <v>1</v>
      </c>
      <c r="AU74" s="42">
        <v>0</v>
      </c>
      <c r="AV74" s="42">
        <v>0</v>
      </c>
      <c r="AW74" s="42">
        <v>2</v>
      </c>
      <c r="AX74" s="42">
        <v>0</v>
      </c>
      <c r="AY74" s="42">
        <v>0</v>
      </c>
      <c r="AZ74" s="42">
        <v>5</v>
      </c>
      <c r="BA74" s="42">
        <v>0</v>
      </c>
      <c r="BB74" s="42">
        <v>0</v>
      </c>
      <c r="BC74" s="76">
        <v>0</v>
      </c>
      <c r="BD74" s="76">
        <v>0</v>
      </c>
      <c r="BE74" s="27">
        <v>184</v>
      </c>
    </row>
    <row r="75" spans="2:57">
      <c r="B75" s="43" t="s">
        <v>147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8</v>
      </c>
      <c r="I75" s="42">
        <v>0</v>
      </c>
      <c r="J75" s="42">
        <v>0</v>
      </c>
      <c r="K75" s="42">
        <v>2</v>
      </c>
      <c r="L75" s="42">
        <v>0</v>
      </c>
      <c r="M75" s="42">
        <v>0</v>
      </c>
      <c r="N75" s="42">
        <v>0</v>
      </c>
      <c r="O75" s="42">
        <v>1</v>
      </c>
      <c r="P75" s="42">
        <v>1</v>
      </c>
      <c r="Q75" s="42">
        <v>0</v>
      </c>
      <c r="R75" s="42">
        <v>0</v>
      </c>
      <c r="S75" s="42">
        <v>0</v>
      </c>
      <c r="T75" s="42">
        <v>0</v>
      </c>
      <c r="U75" s="42">
        <v>0</v>
      </c>
      <c r="V75" s="42">
        <v>0</v>
      </c>
      <c r="W75" s="42">
        <v>0</v>
      </c>
      <c r="X75" s="42">
        <v>0</v>
      </c>
      <c r="Y75" s="42">
        <v>0</v>
      </c>
      <c r="Z75" s="42">
        <v>0</v>
      </c>
      <c r="AA75" s="42">
        <v>0</v>
      </c>
      <c r="AB75" s="42">
        <v>0</v>
      </c>
      <c r="AC75" s="42">
        <v>0</v>
      </c>
      <c r="AD75" s="42">
        <v>0</v>
      </c>
      <c r="AE75" s="42">
        <v>0</v>
      </c>
      <c r="AF75" s="42">
        <v>2</v>
      </c>
      <c r="AG75" s="42">
        <v>0</v>
      </c>
      <c r="AH75" s="42">
        <v>1</v>
      </c>
      <c r="AI75" s="42">
        <v>32</v>
      </c>
      <c r="AJ75" s="42">
        <v>0</v>
      </c>
      <c r="AK75" s="42">
        <v>0</v>
      </c>
      <c r="AL75" s="42">
        <v>0</v>
      </c>
      <c r="AM75" s="42">
        <v>0</v>
      </c>
      <c r="AN75" s="42">
        <v>0</v>
      </c>
      <c r="AO75" s="42">
        <v>0</v>
      </c>
      <c r="AP75" s="42">
        <v>0</v>
      </c>
      <c r="AQ75" s="42">
        <v>0</v>
      </c>
      <c r="AR75" s="42">
        <v>0</v>
      </c>
      <c r="AS75" s="42">
        <v>0</v>
      </c>
      <c r="AT75" s="42">
        <v>1</v>
      </c>
      <c r="AU75" s="42">
        <v>0</v>
      </c>
      <c r="AV75" s="42">
        <v>0</v>
      </c>
      <c r="AW75" s="42">
        <v>3</v>
      </c>
      <c r="AX75" s="42">
        <v>0</v>
      </c>
      <c r="AY75" s="42">
        <v>0</v>
      </c>
      <c r="AZ75" s="42">
        <v>0</v>
      </c>
      <c r="BA75" s="42">
        <v>0</v>
      </c>
      <c r="BB75" s="42">
        <v>0</v>
      </c>
      <c r="BC75" s="76">
        <v>0</v>
      </c>
      <c r="BD75" s="76">
        <v>0</v>
      </c>
      <c r="BE75" s="27">
        <v>51</v>
      </c>
    </row>
    <row r="76" spans="2:57">
      <c r="B76" s="43" t="s">
        <v>121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W76" s="42">
        <v>0</v>
      </c>
      <c r="X76" s="42">
        <v>0</v>
      </c>
      <c r="Y76" s="42">
        <v>0</v>
      </c>
      <c r="Z76" s="42">
        <v>0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  <c r="AG76" s="42">
        <v>0</v>
      </c>
      <c r="AH76" s="42">
        <v>0</v>
      </c>
      <c r="AI76" s="42">
        <v>0</v>
      </c>
      <c r="AJ76" s="42">
        <v>0</v>
      </c>
      <c r="AK76" s="42">
        <v>0</v>
      </c>
      <c r="AL76" s="42">
        <v>0</v>
      </c>
      <c r="AM76" s="42">
        <v>0</v>
      </c>
      <c r="AN76" s="42">
        <v>0</v>
      </c>
      <c r="AO76" s="42">
        <v>0</v>
      </c>
      <c r="AP76" s="42">
        <v>0</v>
      </c>
      <c r="AQ76" s="42">
        <v>0</v>
      </c>
      <c r="AR76" s="42">
        <v>0</v>
      </c>
      <c r="AS76" s="42">
        <v>0</v>
      </c>
      <c r="AT76" s="42">
        <v>0</v>
      </c>
      <c r="AU76" s="42">
        <v>0</v>
      </c>
      <c r="AV76" s="42">
        <v>0</v>
      </c>
      <c r="AW76" s="42">
        <v>0</v>
      </c>
      <c r="AX76" s="42">
        <v>0</v>
      </c>
      <c r="AY76" s="42">
        <v>0</v>
      </c>
      <c r="AZ76" s="42">
        <v>0</v>
      </c>
      <c r="BA76" s="42">
        <v>0</v>
      </c>
      <c r="BB76" s="42">
        <v>0</v>
      </c>
      <c r="BC76" s="76">
        <v>1</v>
      </c>
      <c r="BD76" s="76">
        <v>0</v>
      </c>
      <c r="BE76" s="27">
        <v>1</v>
      </c>
    </row>
    <row r="77" spans="2:57">
      <c r="B77" s="43" t="s">
        <v>122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1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  <c r="R77" s="42">
        <v>0</v>
      </c>
      <c r="S77" s="42">
        <v>0</v>
      </c>
      <c r="T77" s="42">
        <v>0</v>
      </c>
      <c r="U77" s="42">
        <v>0</v>
      </c>
      <c r="V77" s="42">
        <v>0</v>
      </c>
      <c r="W77" s="42">
        <v>0</v>
      </c>
      <c r="X77" s="42">
        <v>0</v>
      </c>
      <c r="Y77" s="42">
        <v>0</v>
      </c>
      <c r="Z77" s="42">
        <v>0</v>
      </c>
      <c r="AA77" s="42">
        <v>0</v>
      </c>
      <c r="AB77" s="42">
        <v>0</v>
      </c>
      <c r="AC77" s="42">
        <v>0</v>
      </c>
      <c r="AD77" s="42">
        <v>0</v>
      </c>
      <c r="AE77" s="42">
        <v>0</v>
      </c>
      <c r="AF77" s="42">
        <v>0</v>
      </c>
      <c r="AG77" s="42">
        <v>0</v>
      </c>
      <c r="AH77" s="42">
        <v>0</v>
      </c>
      <c r="AI77" s="42">
        <v>0</v>
      </c>
      <c r="AJ77" s="42">
        <v>0</v>
      </c>
      <c r="AK77" s="42">
        <v>0</v>
      </c>
      <c r="AL77" s="42">
        <v>0</v>
      </c>
      <c r="AM77" s="42">
        <v>0</v>
      </c>
      <c r="AN77" s="42">
        <v>0</v>
      </c>
      <c r="AO77" s="42">
        <v>0</v>
      </c>
      <c r="AP77" s="42">
        <v>0</v>
      </c>
      <c r="AQ77" s="42">
        <v>0</v>
      </c>
      <c r="AR77" s="42">
        <v>0</v>
      </c>
      <c r="AS77" s="42">
        <v>0</v>
      </c>
      <c r="AT77" s="42">
        <v>0</v>
      </c>
      <c r="AU77" s="42">
        <v>0</v>
      </c>
      <c r="AV77" s="42">
        <v>0</v>
      </c>
      <c r="AW77" s="42">
        <v>0</v>
      </c>
      <c r="AX77" s="42">
        <v>0</v>
      </c>
      <c r="AY77" s="42">
        <v>0</v>
      </c>
      <c r="AZ77" s="42">
        <v>0</v>
      </c>
      <c r="BA77" s="42">
        <v>0</v>
      </c>
      <c r="BB77" s="42">
        <v>0</v>
      </c>
      <c r="BC77" s="76">
        <v>0</v>
      </c>
      <c r="BD77" s="76">
        <v>0</v>
      </c>
      <c r="BE77" s="27">
        <v>1</v>
      </c>
    </row>
    <row r="78" spans="2:57">
      <c r="B78" s="43" t="s">
        <v>57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1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  <c r="V78" s="42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  <c r="AF78" s="42">
        <v>13</v>
      </c>
      <c r="AG78" s="42">
        <v>0</v>
      </c>
      <c r="AH78" s="42">
        <v>0</v>
      </c>
      <c r="AI78" s="42">
        <v>0</v>
      </c>
      <c r="AJ78" s="42">
        <v>0</v>
      </c>
      <c r="AK78" s="42">
        <v>0</v>
      </c>
      <c r="AL78" s="42">
        <v>0</v>
      </c>
      <c r="AM78" s="42">
        <v>0</v>
      </c>
      <c r="AN78" s="42">
        <v>0</v>
      </c>
      <c r="AO78" s="42">
        <v>0</v>
      </c>
      <c r="AP78" s="42">
        <v>0</v>
      </c>
      <c r="AQ78" s="42">
        <v>0</v>
      </c>
      <c r="AR78" s="42">
        <v>0</v>
      </c>
      <c r="AS78" s="42">
        <v>0</v>
      </c>
      <c r="AT78" s="42">
        <v>0</v>
      </c>
      <c r="AU78" s="42">
        <v>0</v>
      </c>
      <c r="AV78" s="42">
        <v>0</v>
      </c>
      <c r="AW78" s="42">
        <v>0</v>
      </c>
      <c r="AX78" s="42">
        <v>0</v>
      </c>
      <c r="AY78" s="42">
        <v>0</v>
      </c>
      <c r="AZ78" s="42">
        <v>0</v>
      </c>
      <c r="BA78" s="42">
        <v>0</v>
      </c>
      <c r="BB78" s="42">
        <v>0</v>
      </c>
      <c r="BC78" s="76">
        <v>0</v>
      </c>
      <c r="BD78" s="76">
        <v>0</v>
      </c>
      <c r="BE78" s="27">
        <v>14</v>
      </c>
    </row>
    <row r="79" spans="2:57">
      <c r="B79" s="43" t="s">
        <v>123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1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42">
        <v>28</v>
      </c>
      <c r="AG79" s="42">
        <v>0</v>
      </c>
      <c r="AH79" s="42">
        <v>0</v>
      </c>
      <c r="AI79" s="42">
        <v>0</v>
      </c>
      <c r="AJ79" s="42">
        <v>0</v>
      </c>
      <c r="AK79" s="42">
        <v>0</v>
      </c>
      <c r="AL79" s="42">
        <v>0</v>
      </c>
      <c r="AM79" s="42">
        <v>0</v>
      </c>
      <c r="AN79" s="42">
        <v>0</v>
      </c>
      <c r="AO79" s="42">
        <v>0</v>
      </c>
      <c r="AP79" s="42">
        <v>0</v>
      </c>
      <c r="AQ79" s="42">
        <v>0</v>
      </c>
      <c r="AR79" s="42">
        <v>0</v>
      </c>
      <c r="AS79" s="42">
        <v>0</v>
      </c>
      <c r="AT79" s="42">
        <v>0</v>
      </c>
      <c r="AU79" s="42">
        <v>0</v>
      </c>
      <c r="AV79" s="42">
        <v>0</v>
      </c>
      <c r="AW79" s="42">
        <v>0</v>
      </c>
      <c r="AX79" s="42">
        <v>0</v>
      </c>
      <c r="AY79" s="42">
        <v>0</v>
      </c>
      <c r="AZ79" s="42">
        <v>0</v>
      </c>
      <c r="BA79" s="42">
        <v>0</v>
      </c>
      <c r="BB79" s="42">
        <v>0</v>
      </c>
      <c r="BC79" s="76">
        <v>0</v>
      </c>
      <c r="BD79" s="76">
        <v>0</v>
      </c>
      <c r="BE79" s="27">
        <v>29</v>
      </c>
    </row>
    <row r="80" spans="2:57">
      <c r="B80" s="43" t="s">
        <v>93</v>
      </c>
      <c r="C80" s="42">
        <v>16</v>
      </c>
      <c r="D80" s="42">
        <v>4</v>
      </c>
      <c r="E80" s="42">
        <v>39</v>
      </c>
      <c r="F80" s="42">
        <v>10</v>
      </c>
      <c r="G80" s="42">
        <v>19</v>
      </c>
      <c r="H80" s="42">
        <v>1</v>
      </c>
      <c r="I80" s="42">
        <v>95</v>
      </c>
      <c r="J80" s="42">
        <v>7</v>
      </c>
      <c r="K80" s="42">
        <v>37</v>
      </c>
      <c r="L80" s="42">
        <v>213</v>
      </c>
      <c r="M80" s="42">
        <v>4</v>
      </c>
      <c r="N80" s="42">
        <v>7</v>
      </c>
      <c r="O80" s="42">
        <v>58</v>
      </c>
      <c r="P80" s="42">
        <v>12</v>
      </c>
      <c r="Q80" s="42">
        <v>15</v>
      </c>
      <c r="R80" s="42">
        <v>44</v>
      </c>
      <c r="S80" s="42">
        <v>56</v>
      </c>
      <c r="T80" s="42">
        <v>19</v>
      </c>
      <c r="U80" s="42">
        <v>7</v>
      </c>
      <c r="V80" s="42">
        <v>91</v>
      </c>
      <c r="W80" s="42">
        <v>14</v>
      </c>
      <c r="X80" s="42">
        <v>35</v>
      </c>
      <c r="Y80" s="42">
        <v>11</v>
      </c>
      <c r="Z80" s="42">
        <v>60</v>
      </c>
      <c r="AA80" s="42">
        <v>71</v>
      </c>
      <c r="AB80" s="42">
        <v>2</v>
      </c>
      <c r="AC80" s="42">
        <v>7</v>
      </c>
      <c r="AD80" s="42">
        <v>1</v>
      </c>
      <c r="AE80" s="42">
        <v>8</v>
      </c>
      <c r="AF80" s="42">
        <v>276</v>
      </c>
      <c r="AG80" s="42">
        <v>74</v>
      </c>
      <c r="AH80" s="42">
        <v>137</v>
      </c>
      <c r="AI80" s="42">
        <v>109</v>
      </c>
      <c r="AJ80" s="42">
        <v>7</v>
      </c>
      <c r="AK80" s="42">
        <v>1</v>
      </c>
      <c r="AL80" s="42">
        <v>2</v>
      </c>
      <c r="AM80" s="42">
        <v>25</v>
      </c>
      <c r="AN80" s="42">
        <v>9</v>
      </c>
      <c r="AO80" s="42">
        <v>6</v>
      </c>
      <c r="AP80" s="42">
        <v>2</v>
      </c>
      <c r="AQ80" s="42">
        <v>1</v>
      </c>
      <c r="AR80" s="42">
        <v>357</v>
      </c>
      <c r="AS80" s="42">
        <v>1</v>
      </c>
      <c r="AT80" s="42">
        <v>2</v>
      </c>
      <c r="AU80" s="42">
        <v>6</v>
      </c>
      <c r="AV80" s="42">
        <v>19</v>
      </c>
      <c r="AW80" s="42">
        <v>21</v>
      </c>
      <c r="AX80" s="42">
        <v>9</v>
      </c>
      <c r="AY80" s="42">
        <v>4</v>
      </c>
      <c r="AZ80" s="42">
        <v>458</v>
      </c>
      <c r="BA80" s="42">
        <v>0</v>
      </c>
      <c r="BB80" s="42">
        <v>0</v>
      </c>
      <c r="BC80" s="76">
        <v>3</v>
      </c>
      <c r="BD80" s="76">
        <v>265</v>
      </c>
      <c r="BE80" s="27">
        <v>2757</v>
      </c>
    </row>
    <row r="81" spans="2:57">
      <c r="B81" s="43" t="s">
        <v>58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5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1</v>
      </c>
      <c r="T81" s="42">
        <v>0</v>
      </c>
      <c r="U81" s="42">
        <v>0</v>
      </c>
      <c r="V81" s="42">
        <v>0</v>
      </c>
      <c r="W81" s="42">
        <v>0</v>
      </c>
      <c r="X81" s="42">
        <v>1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  <c r="AD81" s="42">
        <v>0</v>
      </c>
      <c r="AE81" s="42">
        <v>0</v>
      </c>
      <c r="AF81" s="42">
        <v>8</v>
      </c>
      <c r="AG81" s="42">
        <v>0</v>
      </c>
      <c r="AH81" s="42">
        <v>6</v>
      </c>
      <c r="AI81" s="42">
        <v>0</v>
      </c>
      <c r="AJ81" s="42">
        <v>0</v>
      </c>
      <c r="AK81" s="42">
        <v>0</v>
      </c>
      <c r="AL81" s="42">
        <v>0</v>
      </c>
      <c r="AM81" s="42">
        <v>0</v>
      </c>
      <c r="AN81" s="42">
        <v>0</v>
      </c>
      <c r="AO81" s="42">
        <v>0</v>
      </c>
      <c r="AP81" s="42">
        <v>0</v>
      </c>
      <c r="AQ81" s="42">
        <v>0</v>
      </c>
      <c r="AR81" s="42">
        <v>0</v>
      </c>
      <c r="AS81" s="42">
        <v>0</v>
      </c>
      <c r="AT81" s="42">
        <v>0</v>
      </c>
      <c r="AU81" s="42">
        <v>0</v>
      </c>
      <c r="AV81" s="42">
        <v>0</v>
      </c>
      <c r="AW81" s="42">
        <v>1</v>
      </c>
      <c r="AX81" s="42">
        <v>0</v>
      </c>
      <c r="AY81" s="42">
        <v>0</v>
      </c>
      <c r="AZ81" s="42">
        <v>0</v>
      </c>
      <c r="BA81" s="42">
        <v>0</v>
      </c>
      <c r="BB81" s="42">
        <v>0</v>
      </c>
      <c r="BC81" s="76">
        <v>0</v>
      </c>
      <c r="BD81" s="76">
        <v>0</v>
      </c>
      <c r="BE81" s="27">
        <v>22</v>
      </c>
    </row>
    <row r="82" spans="2:57">
      <c r="B82" s="43" t="s">
        <v>59</v>
      </c>
      <c r="C82" s="42">
        <v>0</v>
      </c>
      <c r="D82" s="42">
        <v>1</v>
      </c>
      <c r="E82" s="42">
        <v>6</v>
      </c>
      <c r="F82" s="42">
        <v>4</v>
      </c>
      <c r="G82" s="42">
        <v>0</v>
      </c>
      <c r="H82" s="42">
        <v>0</v>
      </c>
      <c r="I82" s="42">
        <v>0</v>
      </c>
      <c r="J82" s="42">
        <v>1</v>
      </c>
      <c r="K82" s="42">
        <v>35</v>
      </c>
      <c r="L82" s="42">
        <v>12</v>
      </c>
      <c r="M82" s="42">
        <v>0</v>
      </c>
      <c r="N82" s="42">
        <v>1</v>
      </c>
      <c r="O82" s="42">
        <v>4</v>
      </c>
      <c r="P82" s="42">
        <v>7</v>
      </c>
      <c r="Q82" s="42">
        <v>1</v>
      </c>
      <c r="R82" s="42">
        <v>1</v>
      </c>
      <c r="S82" s="42">
        <v>2</v>
      </c>
      <c r="T82" s="42">
        <v>2</v>
      </c>
      <c r="U82" s="42">
        <v>0</v>
      </c>
      <c r="V82" s="42">
        <v>0</v>
      </c>
      <c r="W82" s="42">
        <v>14</v>
      </c>
      <c r="X82" s="42">
        <v>2</v>
      </c>
      <c r="Y82" s="42">
        <v>0</v>
      </c>
      <c r="Z82" s="42">
        <v>0</v>
      </c>
      <c r="AA82" s="42">
        <v>1</v>
      </c>
      <c r="AB82" s="42">
        <v>0</v>
      </c>
      <c r="AC82" s="42">
        <v>0</v>
      </c>
      <c r="AD82" s="42">
        <v>0</v>
      </c>
      <c r="AE82" s="42">
        <v>0</v>
      </c>
      <c r="AF82" s="42">
        <v>23</v>
      </c>
      <c r="AG82" s="42">
        <v>12</v>
      </c>
      <c r="AH82" s="42">
        <v>3</v>
      </c>
      <c r="AI82" s="42">
        <v>7</v>
      </c>
      <c r="AJ82" s="42">
        <v>0</v>
      </c>
      <c r="AK82" s="42">
        <v>0</v>
      </c>
      <c r="AL82" s="42">
        <v>4</v>
      </c>
      <c r="AM82" s="42">
        <v>1</v>
      </c>
      <c r="AN82" s="42">
        <v>0</v>
      </c>
      <c r="AO82" s="42">
        <v>0</v>
      </c>
      <c r="AP82" s="42">
        <v>0</v>
      </c>
      <c r="AQ82" s="42">
        <v>0</v>
      </c>
      <c r="AR82" s="42">
        <v>4</v>
      </c>
      <c r="AS82" s="42">
        <v>0</v>
      </c>
      <c r="AT82" s="42">
        <v>2</v>
      </c>
      <c r="AU82" s="42">
        <v>0</v>
      </c>
      <c r="AV82" s="42">
        <v>0</v>
      </c>
      <c r="AW82" s="42">
        <v>5</v>
      </c>
      <c r="AX82" s="42">
        <v>0</v>
      </c>
      <c r="AY82" s="42">
        <v>0</v>
      </c>
      <c r="AZ82" s="42">
        <v>9</v>
      </c>
      <c r="BA82" s="42">
        <v>0</v>
      </c>
      <c r="BB82" s="42">
        <v>0</v>
      </c>
      <c r="BC82" s="76">
        <v>14</v>
      </c>
      <c r="BD82" s="76">
        <v>0</v>
      </c>
      <c r="BE82" s="27">
        <v>178</v>
      </c>
    </row>
    <row r="83" spans="2:57">
      <c r="B83" s="43" t="s">
        <v>135</v>
      </c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2</v>
      </c>
      <c r="L83" s="42">
        <v>0</v>
      </c>
      <c r="M83" s="42">
        <v>0</v>
      </c>
      <c r="N83" s="42">
        <v>0</v>
      </c>
      <c r="O83" s="42">
        <v>0</v>
      </c>
      <c r="P83" s="42">
        <v>1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0</v>
      </c>
      <c r="Z83" s="42">
        <v>0</v>
      </c>
      <c r="AA83" s="42">
        <v>2</v>
      </c>
      <c r="AB83" s="42">
        <v>0</v>
      </c>
      <c r="AC83" s="42">
        <v>0</v>
      </c>
      <c r="AD83" s="42">
        <v>0</v>
      </c>
      <c r="AE83" s="42">
        <v>0</v>
      </c>
      <c r="AF83" s="42">
        <v>1</v>
      </c>
      <c r="AG83" s="42">
        <v>1</v>
      </c>
      <c r="AH83" s="42">
        <v>0</v>
      </c>
      <c r="AI83" s="42">
        <v>0</v>
      </c>
      <c r="AJ83" s="42">
        <v>0</v>
      </c>
      <c r="AK83" s="42">
        <v>0</v>
      </c>
      <c r="AL83" s="42">
        <v>1</v>
      </c>
      <c r="AM83" s="42">
        <v>0</v>
      </c>
      <c r="AN83" s="42">
        <v>0</v>
      </c>
      <c r="AO83" s="42">
        <v>0</v>
      </c>
      <c r="AP83" s="42">
        <v>0</v>
      </c>
      <c r="AQ83" s="42">
        <v>0</v>
      </c>
      <c r="AR83" s="42">
        <v>0</v>
      </c>
      <c r="AS83" s="42">
        <v>0</v>
      </c>
      <c r="AT83" s="42">
        <v>0</v>
      </c>
      <c r="AU83" s="42">
        <v>0</v>
      </c>
      <c r="AV83" s="42">
        <v>0</v>
      </c>
      <c r="AW83" s="42">
        <v>0</v>
      </c>
      <c r="AX83" s="42">
        <v>0</v>
      </c>
      <c r="AY83" s="42">
        <v>0</v>
      </c>
      <c r="AZ83" s="42">
        <v>0</v>
      </c>
      <c r="BA83" s="42">
        <v>0</v>
      </c>
      <c r="BB83" s="42">
        <v>2</v>
      </c>
      <c r="BC83" s="76">
        <v>0</v>
      </c>
      <c r="BD83" s="76">
        <v>0</v>
      </c>
      <c r="BE83" s="27">
        <v>10</v>
      </c>
    </row>
    <row r="84" spans="2:57">
      <c r="B84" s="43" t="s">
        <v>136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1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  <c r="AG84" s="42">
        <v>0</v>
      </c>
      <c r="AH84" s="42">
        <v>0</v>
      </c>
      <c r="AI84" s="42">
        <v>0</v>
      </c>
      <c r="AJ84" s="42">
        <v>0</v>
      </c>
      <c r="AK84" s="42">
        <v>0</v>
      </c>
      <c r="AL84" s="42">
        <v>1</v>
      </c>
      <c r="AM84" s="42">
        <v>0</v>
      </c>
      <c r="AN84" s="42">
        <v>0</v>
      </c>
      <c r="AO84" s="42">
        <v>0</v>
      </c>
      <c r="AP84" s="42">
        <v>0</v>
      </c>
      <c r="AQ84" s="42">
        <v>0</v>
      </c>
      <c r="AR84" s="42">
        <v>0</v>
      </c>
      <c r="AS84" s="42">
        <v>0</v>
      </c>
      <c r="AT84" s="42">
        <v>0</v>
      </c>
      <c r="AU84" s="42">
        <v>0</v>
      </c>
      <c r="AV84" s="42">
        <v>0</v>
      </c>
      <c r="AW84" s="42">
        <v>0</v>
      </c>
      <c r="AX84" s="42">
        <v>0</v>
      </c>
      <c r="AY84" s="42">
        <v>0</v>
      </c>
      <c r="AZ84" s="42">
        <v>0</v>
      </c>
      <c r="BA84" s="42">
        <v>0</v>
      </c>
      <c r="BB84" s="42">
        <v>0</v>
      </c>
      <c r="BC84" s="76">
        <v>1</v>
      </c>
      <c r="BD84" s="76">
        <v>0</v>
      </c>
      <c r="BE84" s="27">
        <v>3</v>
      </c>
    </row>
    <row r="85" spans="2:57">
      <c r="B85" s="43" t="s">
        <v>137</v>
      </c>
      <c r="C85" s="42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1</v>
      </c>
      <c r="L85" s="42">
        <v>0</v>
      </c>
      <c r="M85" s="42">
        <v>0</v>
      </c>
      <c r="N85" s="42">
        <v>0</v>
      </c>
      <c r="O85" s="42">
        <v>2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W85" s="42">
        <v>0</v>
      </c>
      <c r="X85" s="42">
        <v>0</v>
      </c>
      <c r="Y85" s="42">
        <v>0</v>
      </c>
      <c r="Z85" s="42">
        <v>0</v>
      </c>
      <c r="AA85" s="42">
        <v>0</v>
      </c>
      <c r="AB85" s="42">
        <v>0</v>
      </c>
      <c r="AC85" s="42">
        <v>0</v>
      </c>
      <c r="AD85" s="42">
        <v>0</v>
      </c>
      <c r="AE85" s="42">
        <v>0</v>
      </c>
      <c r="AF85" s="42">
        <v>2</v>
      </c>
      <c r="AG85" s="42">
        <v>0</v>
      </c>
      <c r="AH85" s="42">
        <v>0</v>
      </c>
      <c r="AI85" s="42">
        <v>0</v>
      </c>
      <c r="AJ85" s="42">
        <v>0</v>
      </c>
      <c r="AK85" s="42">
        <v>0</v>
      </c>
      <c r="AL85" s="42">
        <v>2</v>
      </c>
      <c r="AM85" s="42">
        <v>0</v>
      </c>
      <c r="AN85" s="42">
        <v>0</v>
      </c>
      <c r="AO85" s="42">
        <v>0</v>
      </c>
      <c r="AP85" s="42">
        <v>0</v>
      </c>
      <c r="AQ85" s="42">
        <v>0</v>
      </c>
      <c r="AR85" s="42">
        <v>0</v>
      </c>
      <c r="AS85" s="42">
        <v>0</v>
      </c>
      <c r="AT85" s="42">
        <v>0</v>
      </c>
      <c r="AU85" s="42">
        <v>0</v>
      </c>
      <c r="AV85" s="42">
        <v>0</v>
      </c>
      <c r="AW85" s="42">
        <v>1</v>
      </c>
      <c r="AX85" s="42">
        <v>0</v>
      </c>
      <c r="AY85" s="42">
        <v>0</v>
      </c>
      <c r="AZ85" s="42">
        <v>0</v>
      </c>
      <c r="BA85" s="42">
        <v>0</v>
      </c>
      <c r="BB85" s="42">
        <v>0</v>
      </c>
      <c r="BC85" s="76">
        <v>0</v>
      </c>
      <c r="BD85" s="76">
        <v>0</v>
      </c>
      <c r="BE85" s="27">
        <v>8</v>
      </c>
    </row>
    <row r="86" spans="2:57">
      <c r="B86" s="43" t="s">
        <v>124</v>
      </c>
      <c r="C86" s="42">
        <v>6</v>
      </c>
      <c r="D86" s="42">
        <v>9</v>
      </c>
      <c r="E86" s="42">
        <v>1</v>
      </c>
      <c r="F86" s="42">
        <v>7</v>
      </c>
      <c r="G86" s="42">
        <v>1</v>
      </c>
      <c r="H86" s="42">
        <v>0</v>
      </c>
      <c r="I86" s="42">
        <v>15</v>
      </c>
      <c r="J86" s="42">
        <v>4</v>
      </c>
      <c r="K86" s="42">
        <v>85</v>
      </c>
      <c r="L86" s="42">
        <v>18</v>
      </c>
      <c r="M86" s="42">
        <v>4</v>
      </c>
      <c r="N86" s="42">
        <v>2</v>
      </c>
      <c r="O86" s="42">
        <v>9</v>
      </c>
      <c r="P86" s="42">
        <v>0</v>
      </c>
      <c r="Q86" s="42">
        <v>17</v>
      </c>
      <c r="R86" s="42">
        <v>1</v>
      </c>
      <c r="S86" s="42">
        <v>95</v>
      </c>
      <c r="T86" s="42">
        <v>16</v>
      </c>
      <c r="U86" s="42">
        <v>1</v>
      </c>
      <c r="V86" s="42">
        <v>17</v>
      </c>
      <c r="W86" s="42">
        <v>44</v>
      </c>
      <c r="X86" s="42">
        <v>17</v>
      </c>
      <c r="Y86" s="42">
        <v>1</v>
      </c>
      <c r="Z86" s="42">
        <v>5</v>
      </c>
      <c r="AA86" s="42">
        <v>4</v>
      </c>
      <c r="AB86" s="42">
        <v>1</v>
      </c>
      <c r="AC86" s="42">
        <v>0</v>
      </c>
      <c r="AD86" s="42">
        <v>33</v>
      </c>
      <c r="AE86" s="42">
        <v>1</v>
      </c>
      <c r="AF86" s="42">
        <v>51</v>
      </c>
      <c r="AG86" s="42">
        <v>156</v>
      </c>
      <c r="AH86" s="42">
        <v>189</v>
      </c>
      <c r="AI86" s="42">
        <v>6</v>
      </c>
      <c r="AJ86" s="42">
        <v>0</v>
      </c>
      <c r="AK86" s="42">
        <v>2</v>
      </c>
      <c r="AL86" s="42">
        <v>0</v>
      </c>
      <c r="AM86" s="42">
        <v>0</v>
      </c>
      <c r="AN86" s="42">
        <v>13</v>
      </c>
      <c r="AO86" s="42">
        <v>0</v>
      </c>
      <c r="AP86" s="42">
        <v>1</v>
      </c>
      <c r="AQ86" s="42">
        <v>0</v>
      </c>
      <c r="AR86" s="42">
        <v>3</v>
      </c>
      <c r="AS86" s="42">
        <v>1</v>
      </c>
      <c r="AT86" s="42">
        <v>9</v>
      </c>
      <c r="AU86" s="42">
        <v>1</v>
      </c>
      <c r="AV86" s="42">
        <v>1</v>
      </c>
      <c r="AW86" s="42">
        <v>46</v>
      </c>
      <c r="AX86" s="42">
        <v>4</v>
      </c>
      <c r="AY86" s="42">
        <v>3</v>
      </c>
      <c r="AZ86" s="42">
        <v>43</v>
      </c>
      <c r="BA86" s="42">
        <v>0</v>
      </c>
      <c r="BB86" s="42">
        <v>0</v>
      </c>
      <c r="BC86" s="76">
        <v>22</v>
      </c>
      <c r="BD86" s="76">
        <v>0</v>
      </c>
      <c r="BE86" s="27">
        <v>965</v>
      </c>
    </row>
    <row r="87" spans="2:57">
      <c r="B87" s="43" t="s">
        <v>125</v>
      </c>
      <c r="C87" s="42">
        <v>0</v>
      </c>
      <c r="D87" s="42">
        <v>0</v>
      </c>
      <c r="E87" s="42">
        <v>0</v>
      </c>
      <c r="F87" s="42">
        <v>0</v>
      </c>
      <c r="G87" s="42">
        <v>2</v>
      </c>
      <c r="H87" s="42">
        <v>0</v>
      </c>
      <c r="I87" s="42">
        <v>0</v>
      </c>
      <c r="J87" s="42">
        <v>0</v>
      </c>
      <c r="K87" s="42">
        <v>24</v>
      </c>
      <c r="L87" s="42">
        <v>0</v>
      </c>
      <c r="M87" s="42">
        <v>0</v>
      </c>
      <c r="N87" s="42">
        <v>0</v>
      </c>
      <c r="O87" s="42">
        <v>2</v>
      </c>
      <c r="P87" s="42">
        <v>0</v>
      </c>
      <c r="Q87" s="42">
        <v>0</v>
      </c>
      <c r="R87" s="42">
        <v>0</v>
      </c>
      <c r="S87" s="42">
        <v>1</v>
      </c>
      <c r="T87" s="42">
        <v>4</v>
      </c>
      <c r="U87" s="42">
        <v>0</v>
      </c>
      <c r="V87" s="42">
        <v>7</v>
      </c>
      <c r="W87" s="42">
        <v>0</v>
      </c>
      <c r="X87" s="42">
        <v>10</v>
      </c>
      <c r="Y87" s="42">
        <v>0</v>
      </c>
      <c r="Z87" s="42">
        <v>0</v>
      </c>
      <c r="AA87" s="42">
        <v>1</v>
      </c>
      <c r="AB87" s="42">
        <v>2</v>
      </c>
      <c r="AC87" s="42">
        <v>3</v>
      </c>
      <c r="AD87" s="42">
        <v>0</v>
      </c>
      <c r="AE87" s="42">
        <v>0</v>
      </c>
      <c r="AF87" s="42">
        <v>68</v>
      </c>
      <c r="AG87" s="42">
        <v>1</v>
      </c>
      <c r="AH87" s="42">
        <v>0</v>
      </c>
      <c r="AI87" s="42">
        <v>1</v>
      </c>
      <c r="AJ87" s="42">
        <v>0</v>
      </c>
      <c r="AK87" s="42">
        <v>2</v>
      </c>
      <c r="AL87" s="42">
        <v>2</v>
      </c>
      <c r="AM87" s="42">
        <v>0</v>
      </c>
      <c r="AN87" s="42">
        <v>0</v>
      </c>
      <c r="AO87" s="42">
        <v>0</v>
      </c>
      <c r="AP87" s="42">
        <v>0</v>
      </c>
      <c r="AQ87" s="42">
        <v>0</v>
      </c>
      <c r="AR87" s="42">
        <v>5</v>
      </c>
      <c r="AS87" s="42">
        <v>0</v>
      </c>
      <c r="AT87" s="42">
        <v>1</v>
      </c>
      <c r="AU87" s="42">
        <v>0</v>
      </c>
      <c r="AV87" s="42">
        <v>0</v>
      </c>
      <c r="AW87" s="42">
        <v>2</v>
      </c>
      <c r="AX87" s="42">
        <v>0</v>
      </c>
      <c r="AY87" s="42">
        <v>0</v>
      </c>
      <c r="AZ87" s="42">
        <v>0</v>
      </c>
      <c r="BA87" s="42">
        <v>7</v>
      </c>
      <c r="BB87" s="42">
        <v>1</v>
      </c>
      <c r="BC87" s="76">
        <v>62</v>
      </c>
      <c r="BD87" s="76">
        <v>0</v>
      </c>
      <c r="BE87" s="27">
        <v>208</v>
      </c>
    </row>
    <row r="88" spans="2:57">
      <c r="B88" s="43" t="s">
        <v>94</v>
      </c>
      <c r="C88" s="42">
        <v>1</v>
      </c>
      <c r="D88" s="42">
        <v>2</v>
      </c>
      <c r="E88" s="42">
        <v>1</v>
      </c>
      <c r="F88" s="42">
        <v>0</v>
      </c>
      <c r="G88" s="42">
        <v>7</v>
      </c>
      <c r="H88" s="42">
        <v>2</v>
      </c>
      <c r="I88" s="42">
        <v>1</v>
      </c>
      <c r="J88" s="42">
        <v>0</v>
      </c>
      <c r="K88" s="42">
        <v>4</v>
      </c>
      <c r="L88" s="42">
        <v>1</v>
      </c>
      <c r="M88" s="42">
        <v>0</v>
      </c>
      <c r="N88" s="42">
        <v>0</v>
      </c>
      <c r="O88" s="42">
        <v>7</v>
      </c>
      <c r="P88" s="42">
        <v>0</v>
      </c>
      <c r="Q88" s="42">
        <v>0</v>
      </c>
      <c r="R88" s="42">
        <v>2</v>
      </c>
      <c r="S88" s="42">
        <v>2</v>
      </c>
      <c r="T88" s="42">
        <v>2</v>
      </c>
      <c r="U88" s="42">
        <v>0</v>
      </c>
      <c r="V88" s="42">
        <v>2</v>
      </c>
      <c r="W88" s="42">
        <v>3</v>
      </c>
      <c r="X88" s="42">
        <v>0</v>
      </c>
      <c r="Y88" s="42">
        <v>0</v>
      </c>
      <c r="Z88" s="42">
        <v>1</v>
      </c>
      <c r="AA88" s="42">
        <v>0</v>
      </c>
      <c r="AB88" s="42">
        <v>0</v>
      </c>
      <c r="AC88" s="42">
        <v>2</v>
      </c>
      <c r="AD88" s="42">
        <v>1</v>
      </c>
      <c r="AE88" s="42">
        <v>2</v>
      </c>
      <c r="AF88" s="42">
        <v>54</v>
      </c>
      <c r="AG88" s="42">
        <v>12</v>
      </c>
      <c r="AH88" s="42">
        <v>2</v>
      </c>
      <c r="AI88" s="42">
        <v>3</v>
      </c>
      <c r="AJ88" s="42">
        <v>1</v>
      </c>
      <c r="AK88" s="42">
        <v>0</v>
      </c>
      <c r="AL88" s="42">
        <v>5</v>
      </c>
      <c r="AM88" s="42">
        <v>4</v>
      </c>
      <c r="AN88" s="42">
        <v>3</v>
      </c>
      <c r="AO88" s="42">
        <v>0</v>
      </c>
      <c r="AP88" s="42">
        <v>3</v>
      </c>
      <c r="AQ88" s="42">
        <v>1</v>
      </c>
      <c r="AR88" s="42">
        <v>3</v>
      </c>
      <c r="AS88" s="42">
        <v>0</v>
      </c>
      <c r="AT88" s="42">
        <v>0</v>
      </c>
      <c r="AU88" s="42">
        <v>0</v>
      </c>
      <c r="AV88" s="42">
        <v>3</v>
      </c>
      <c r="AW88" s="42">
        <v>1</v>
      </c>
      <c r="AX88" s="42">
        <v>1</v>
      </c>
      <c r="AY88" s="42">
        <v>0</v>
      </c>
      <c r="AZ88" s="42">
        <v>2</v>
      </c>
      <c r="BA88" s="42">
        <v>0</v>
      </c>
      <c r="BB88" s="42">
        <v>0</v>
      </c>
      <c r="BC88" s="76">
        <v>0</v>
      </c>
      <c r="BD88" s="76">
        <v>0</v>
      </c>
      <c r="BE88" s="27">
        <v>141</v>
      </c>
    </row>
    <row r="89" spans="2:57">
      <c r="B89" s="43" t="s">
        <v>95</v>
      </c>
      <c r="C89" s="42">
        <v>3</v>
      </c>
      <c r="D89" s="42">
        <v>3</v>
      </c>
      <c r="E89" s="42">
        <v>7</v>
      </c>
      <c r="F89" s="42">
        <v>18</v>
      </c>
      <c r="G89" s="42">
        <v>12</v>
      </c>
      <c r="H89" s="42">
        <v>1</v>
      </c>
      <c r="I89" s="42">
        <v>5</v>
      </c>
      <c r="J89" s="42">
        <v>10</v>
      </c>
      <c r="K89" s="42">
        <v>18</v>
      </c>
      <c r="L89" s="42">
        <v>36</v>
      </c>
      <c r="M89" s="42">
        <v>4</v>
      </c>
      <c r="N89" s="42">
        <v>5</v>
      </c>
      <c r="O89" s="42">
        <v>13</v>
      </c>
      <c r="P89" s="42">
        <v>16</v>
      </c>
      <c r="Q89" s="42">
        <v>0</v>
      </c>
      <c r="R89" s="42">
        <v>64</v>
      </c>
      <c r="S89" s="42">
        <v>15</v>
      </c>
      <c r="T89" s="42">
        <v>16</v>
      </c>
      <c r="U89" s="42">
        <v>8</v>
      </c>
      <c r="V89" s="42">
        <v>5</v>
      </c>
      <c r="W89" s="42">
        <v>3</v>
      </c>
      <c r="X89" s="42">
        <v>3</v>
      </c>
      <c r="Y89" s="42">
        <v>3</v>
      </c>
      <c r="Z89" s="42">
        <v>6</v>
      </c>
      <c r="AA89" s="42">
        <v>7</v>
      </c>
      <c r="AB89" s="42">
        <v>4</v>
      </c>
      <c r="AC89" s="42">
        <v>0</v>
      </c>
      <c r="AD89" s="42">
        <v>1</v>
      </c>
      <c r="AE89" s="42">
        <v>3</v>
      </c>
      <c r="AF89" s="42">
        <v>492</v>
      </c>
      <c r="AG89" s="42">
        <v>80</v>
      </c>
      <c r="AH89" s="42">
        <v>25</v>
      </c>
      <c r="AI89" s="42">
        <v>9</v>
      </c>
      <c r="AJ89" s="42">
        <v>2</v>
      </c>
      <c r="AK89" s="42">
        <v>1</v>
      </c>
      <c r="AL89" s="42">
        <v>10</v>
      </c>
      <c r="AM89" s="42">
        <v>28</v>
      </c>
      <c r="AN89" s="42">
        <v>0</v>
      </c>
      <c r="AO89" s="42">
        <v>1</v>
      </c>
      <c r="AP89" s="42">
        <v>9</v>
      </c>
      <c r="AQ89" s="42">
        <v>3</v>
      </c>
      <c r="AR89" s="42">
        <v>5</v>
      </c>
      <c r="AS89" s="42">
        <v>5</v>
      </c>
      <c r="AT89" s="42">
        <v>0</v>
      </c>
      <c r="AU89" s="42">
        <v>0</v>
      </c>
      <c r="AV89" s="42">
        <v>9</v>
      </c>
      <c r="AW89" s="42">
        <v>13</v>
      </c>
      <c r="AX89" s="42">
        <v>12</v>
      </c>
      <c r="AY89" s="42">
        <v>2</v>
      </c>
      <c r="AZ89" s="42">
        <v>3</v>
      </c>
      <c r="BA89" s="42">
        <v>0</v>
      </c>
      <c r="BB89" s="42">
        <v>7</v>
      </c>
      <c r="BC89" s="76">
        <v>0</v>
      </c>
      <c r="BD89" s="76">
        <v>0</v>
      </c>
      <c r="BE89" s="27">
        <v>1005</v>
      </c>
    </row>
    <row r="90" spans="2:57">
      <c r="B90" s="43" t="s">
        <v>96</v>
      </c>
      <c r="C90" s="42">
        <v>68</v>
      </c>
      <c r="D90" s="42">
        <v>29</v>
      </c>
      <c r="E90" s="42">
        <v>311</v>
      </c>
      <c r="F90" s="42">
        <v>182</v>
      </c>
      <c r="G90" s="42">
        <v>150</v>
      </c>
      <c r="H90" s="42">
        <v>98</v>
      </c>
      <c r="I90" s="42">
        <v>152</v>
      </c>
      <c r="J90" s="42">
        <v>62</v>
      </c>
      <c r="K90" s="42">
        <v>551</v>
      </c>
      <c r="L90" s="42">
        <v>229</v>
      </c>
      <c r="M90" s="42">
        <v>65</v>
      </c>
      <c r="N90" s="42">
        <v>92</v>
      </c>
      <c r="O90" s="42">
        <v>171</v>
      </c>
      <c r="P90" s="42">
        <v>542</v>
      </c>
      <c r="Q90" s="42">
        <v>60</v>
      </c>
      <c r="R90" s="42">
        <v>221</v>
      </c>
      <c r="S90" s="42">
        <v>62</v>
      </c>
      <c r="T90" s="42">
        <v>584</v>
      </c>
      <c r="U90" s="42">
        <v>63</v>
      </c>
      <c r="V90" s="42">
        <v>50</v>
      </c>
      <c r="W90" s="42">
        <v>122</v>
      </c>
      <c r="X90" s="42">
        <v>51</v>
      </c>
      <c r="Y90" s="42">
        <v>218</v>
      </c>
      <c r="Z90" s="42">
        <v>74</v>
      </c>
      <c r="AA90" s="42">
        <v>72</v>
      </c>
      <c r="AB90" s="42">
        <v>72</v>
      </c>
      <c r="AC90" s="42">
        <v>58</v>
      </c>
      <c r="AD90" s="42">
        <v>81</v>
      </c>
      <c r="AE90" s="42">
        <v>122</v>
      </c>
      <c r="AF90" s="42">
        <v>6654</v>
      </c>
      <c r="AG90" s="42">
        <v>746</v>
      </c>
      <c r="AH90" s="42">
        <v>68</v>
      </c>
      <c r="AI90" s="42">
        <v>347</v>
      </c>
      <c r="AJ90" s="42">
        <v>62</v>
      </c>
      <c r="AK90" s="42">
        <v>57</v>
      </c>
      <c r="AL90" s="42">
        <v>66</v>
      </c>
      <c r="AM90" s="42">
        <v>244</v>
      </c>
      <c r="AN90" s="42">
        <v>27</v>
      </c>
      <c r="AO90" s="42">
        <v>108</v>
      </c>
      <c r="AP90" s="42">
        <v>73</v>
      </c>
      <c r="AQ90" s="42">
        <v>77</v>
      </c>
      <c r="AR90" s="42">
        <v>206</v>
      </c>
      <c r="AS90" s="42">
        <v>49</v>
      </c>
      <c r="AT90" s="42">
        <v>33</v>
      </c>
      <c r="AU90" s="42">
        <v>14</v>
      </c>
      <c r="AV90" s="42">
        <v>158</v>
      </c>
      <c r="AW90" s="42">
        <v>115</v>
      </c>
      <c r="AX90" s="42">
        <v>136</v>
      </c>
      <c r="AY90" s="42">
        <v>79</v>
      </c>
      <c r="AZ90" s="42">
        <v>304</v>
      </c>
      <c r="BA90" s="42">
        <v>28</v>
      </c>
      <c r="BB90" s="42">
        <v>51</v>
      </c>
      <c r="BC90" s="76">
        <v>0</v>
      </c>
      <c r="BD90" s="76">
        <v>0</v>
      </c>
      <c r="BE90" s="27">
        <v>14314</v>
      </c>
    </row>
    <row r="91" spans="2:57">
      <c r="B91" s="43" t="s">
        <v>148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2">
        <v>0</v>
      </c>
      <c r="X91" s="42">
        <v>0</v>
      </c>
      <c r="Y91" s="42">
        <v>0</v>
      </c>
      <c r="Z91" s="42">
        <v>0</v>
      </c>
      <c r="AA91" s="42">
        <v>0</v>
      </c>
      <c r="AB91" s="42">
        <v>0</v>
      </c>
      <c r="AC91" s="42">
        <v>0</v>
      </c>
      <c r="AD91" s="42">
        <v>0</v>
      </c>
      <c r="AE91" s="42">
        <v>0</v>
      </c>
      <c r="AF91" s="42">
        <v>0</v>
      </c>
      <c r="AG91" s="42">
        <v>0</v>
      </c>
      <c r="AH91" s="42">
        <v>0</v>
      </c>
      <c r="AI91" s="42">
        <v>0</v>
      </c>
      <c r="AJ91" s="42">
        <v>0</v>
      </c>
      <c r="AK91" s="42">
        <v>0</v>
      </c>
      <c r="AL91" s="42">
        <v>0</v>
      </c>
      <c r="AM91" s="42">
        <v>0</v>
      </c>
      <c r="AN91" s="42">
        <v>0</v>
      </c>
      <c r="AO91" s="42">
        <v>0</v>
      </c>
      <c r="AP91" s="42">
        <v>0</v>
      </c>
      <c r="AQ91" s="42">
        <v>0</v>
      </c>
      <c r="AR91" s="42">
        <v>0</v>
      </c>
      <c r="AS91" s="42">
        <v>0</v>
      </c>
      <c r="AT91" s="42">
        <v>0</v>
      </c>
      <c r="AU91" s="42">
        <v>0</v>
      </c>
      <c r="AV91" s="42">
        <v>0</v>
      </c>
      <c r="AW91" s="42">
        <v>1</v>
      </c>
      <c r="AX91" s="42">
        <v>0</v>
      </c>
      <c r="AY91" s="42">
        <v>0</v>
      </c>
      <c r="AZ91" s="42">
        <v>0</v>
      </c>
      <c r="BA91" s="42">
        <v>0</v>
      </c>
      <c r="BB91" s="42">
        <v>0</v>
      </c>
      <c r="BC91" s="76">
        <v>0</v>
      </c>
      <c r="BD91" s="76">
        <v>0</v>
      </c>
      <c r="BE91" s="27">
        <v>1</v>
      </c>
    </row>
    <row r="92" spans="2:57">
      <c r="B92" s="43" t="s">
        <v>149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42">
        <v>0</v>
      </c>
      <c r="W92" s="42">
        <v>0</v>
      </c>
      <c r="X92" s="42">
        <v>0</v>
      </c>
      <c r="Y92" s="42">
        <v>0</v>
      </c>
      <c r="Z92" s="42">
        <v>0</v>
      </c>
      <c r="AA92" s="42">
        <v>0</v>
      </c>
      <c r="AB92" s="42">
        <v>0</v>
      </c>
      <c r="AC92" s="42">
        <v>0</v>
      </c>
      <c r="AD92" s="42">
        <v>0</v>
      </c>
      <c r="AE92" s="42">
        <v>0</v>
      </c>
      <c r="AF92" s="42">
        <v>3</v>
      </c>
      <c r="AG92" s="42">
        <v>3</v>
      </c>
      <c r="AH92" s="42">
        <v>0</v>
      </c>
      <c r="AI92" s="42">
        <v>0</v>
      </c>
      <c r="AJ92" s="42">
        <v>0</v>
      </c>
      <c r="AK92" s="42">
        <v>0</v>
      </c>
      <c r="AL92" s="42">
        <v>0</v>
      </c>
      <c r="AM92" s="42">
        <v>0</v>
      </c>
      <c r="AN92" s="42">
        <v>0</v>
      </c>
      <c r="AO92" s="42">
        <v>0</v>
      </c>
      <c r="AP92" s="42">
        <v>0</v>
      </c>
      <c r="AQ92" s="42">
        <v>0</v>
      </c>
      <c r="AR92" s="42">
        <v>0</v>
      </c>
      <c r="AS92" s="42">
        <v>0</v>
      </c>
      <c r="AT92" s="42">
        <v>0</v>
      </c>
      <c r="AU92" s="42">
        <v>0</v>
      </c>
      <c r="AV92" s="42">
        <v>0</v>
      </c>
      <c r="AW92" s="42">
        <v>1</v>
      </c>
      <c r="AX92" s="42">
        <v>0</v>
      </c>
      <c r="AY92" s="42">
        <v>0</v>
      </c>
      <c r="AZ92" s="42">
        <v>0</v>
      </c>
      <c r="BA92" s="42">
        <v>0</v>
      </c>
      <c r="BB92" s="42">
        <v>0</v>
      </c>
      <c r="BC92" s="76">
        <v>0</v>
      </c>
      <c r="BD92" s="76">
        <v>0</v>
      </c>
      <c r="BE92" s="27">
        <v>7</v>
      </c>
    </row>
    <row r="93" spans="2:57">
      <c r="B93" s="43" t="s">
        <v>60</v>
      </c>
      <c r="C93" s="42">
        <v>0</v>
      </c>
      <c r="D93" s="42">
        <v>0</v>
      </c>
      <c r="E93" s="42">
        <v>0</v>
      </c>
      <c r="F93" s="42">
        <v>1</v>
      </c>
      <c r="G93" s="42">
        <v>0</v>
      </c>
      <c r="H93" s="42">
        <v>0</v>
      </c>
      <c r="I93" s="42">
        <v>1</v>
      </c>
      <c r="J93" s="42">
        <v>0</v>
      </c>
      <c r="K93" s="42">
        <v>2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0</v>
      </c>
      <c r="Z93" s="42">
        <v>0</v>
      </c>
      <c r="AA93" s="42">
        <v>0</v>
      </c>
      <c r="AB93" s="42">
        <v>0</v>
      </c>
      <c r="AC93" s="42">
        <v>0</v>
      </c>
      <c r="AD93" s="42">
        <v>0</v>
      </c>
      <c r="AE93" s="42">
        <v>0</v>
      </c>
      <c r="AF93" s="42">
        <v>18</v>
      </c>
      <c r="AG93" s="42">
        <v>0</v>
      </c>
      <c r="AH93" s="42">
        <v>0</v>
      </c>
      <c r="AI93" s="42">
        <v>0</v>
      </c>
      <c r="AJ93" s="42">
        <v>0</v>
      </c>
      <c r="AK93" s="42">
        <v>0</v>
      </c>
      <c r="AL93" s="42">
        <v>0</v>
      </c>
      <c r="AM93" s="42">
        <v>0</v>
      </c>
      <c r="AN93" s="42">
        <v>0</v>
      </c>
      <c r="AO93" s="42">
        <v>0</v>
      </c>
      <c r="AP93" s="42">
        <v>0</v>
      </c>
      <c r="AQ93" s="42">
        <v>0</v>
      </c>
      <c r="AR93" s="42">
        <v>0</v>
      </c>
      <c r="AS93" s="42">
        <v>0</v>
      </c>
      <c r="AT93" s="42">
        <v>0</v>
      </c>
      <c r="AU93" s="42">
        <v>0</v>
      </c>
      <c r="AV93" s="42">
        <v>0</v>
      </c>
      <c r="AW93" s="42">
        <v>0</v>
      </c>
      <c r="AX93" s="42">
        <v>0</v>
      </c>
      <c r="AY93" s="42">
        <v>0</v>
      </c>
      <c r="AZ93" s="42">
        <v>1</v>
      </c>
      <c r="BA93" s="42">
        <v>2</v>
      </c>
      <c r="BB93" s="42">
        <v>0</v>
      </c>
      <c r="BC93" s="76">
        <v>0</v>
      </c>
      <c r="BD93" s="76">
        <v>0</v>
      </c>
      <c r="BE93" s="27">
        <v>25</v>
      </c>
    </row>
    <row r="94" spans="2:57">
      <c r="B94" s="43" t="s">
        <v>61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14</v>
      </c>
      <c r="L94" s="42">
        <v>0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0</v>
      </c>
      <c r="S94" s="42">
        <v>2</v>
      </c>
      <c r="T94" s="42">
        <v>0</v>
      </c>
      <c r="U94" s="42">
        <v>0</v>
      </c>
      <c r="V94" s="42">
        <v>0</v>
      </c>
      <c r="W94" s="42">
        <v>0</v>
      </c>
      <c r="X94" s="42">
        <v>0</v>
      </c>
      <c r="Y94" s="42">
        <v>0</v>
      </c>
      <c r="Z94" s="42">
        <v>0</v>
      </c>
      <c r="AA94" s="42">
        <v>0</v>
      </c>
      <c r="AB94" s="42">
        <v>0</v>
      </c>
      <c r="AC94" s="42">
        <v>0</v>
      </c>
      <c r="AD94" s="42">
        <v>0</v>
      </c>
      <c r="AE94" s="42">
        <v>0</v>
      </c>
      <c r="AF94" s="42">
        <v>45</v>
      </c>
      <c r="AG94" s="42">
        <v>0</v>
      </c>
      <c r="AH94" s="42">
        <v>0</v>
      </c>
      <c r="AI94" s="42">
        <v>0</v>
      </c>
      <c r="AJ94" s="42">
        <v>0</v>
      </c>
      <c r="AK94" s="42">
        <v>0</v>
      </c>
      <c r="AL94" s="42">
        <v>0</v>
      </c>
      <c r="AM94" s="42">
        <v>0</v>
      </c>
      <c r="AN94" s="42">
        <v>0</v>
      </c>
      <c r="AO94" s="42">
        <v>0</v>
      </c>
      <c r="AP94" s="42">
        <v>0</v>
      </c>
      <c r="AQ94" s="42">
        <v>0</v>
      </c>
      <c r="AR94" s="42">
        <v>0</v>
      </c>
      <c r="AS94" s="42">
        <v>0</v>
      </c>
      <c r="AT94" s="42">
        <v>0</v>
      </c>
      <c r="AU94" s="42">
        <v>0</v>
      </c>
      <c r="AV94" s="42">
        <v>0</v>
      </c>
      <c r="AW94" s="42">
        <v>2</v>
      </c>
      <c r="AX94" s="42">
        <v>0</v>
      </c>
      <c r="AY94" s="42">
        <v>0</v>
      </c>
      <c r="AZ94" s="42">
        <v>0</v>
      </c>
      <c r="BA94" s="42">
        <v>0</v>
      </c>
      <c r="BB94" s="42">
        <v>0</v>
      </c>
      <c r="BC94" s="76">
        <v>12</v>
      </c>
      <c r="BD94" s="76">
        <v>0</v>
      </c>
      <c r="BE94" s="27">
        <v>75</v>
      </c>
    </row>
    <row r="95" spans="2:57">
      <c r="B95" s="43" t="s">
        <v>97</v>
      </c>
      <c r="C95" s="42">
        <v>0</v>
      </c>
      <c r="D95" s="42">
        <v>0</v>
      </c>
      <c r="E95" s="42">
        <v>1</v>
      </c>
      <c r="F95" s="42">
        <v>0</v>
      </c>
      <c r="G95" s="42">
        <v>1</v>
      </c>
      <c r="H95" s="42">
        <v>0</v>
      </c>
      <c r="I95" s="42">
        <v>0</v>
      </c>
      <c r="J95" s="42">
        <v>0</v>
      </c>
      <c r="K95" s="42">
        <v>5</v>
      </c>
      <c r="L95" s="42">
        <v>1</v>
      </c>
      <c r="M95" s="42">
        <v>1</v>
      </c>
      <c r="N95" s="42">
        <v>0</v>
      </c>
      <c r="O95" s="42">
        <v>0</v>
      </c>
      <c r="P95" s="42">
        <v>2</v>
      </c>
      <c r="Q95" s="42">
        <v>1</v>
      </c>
      <c r="R95" s="42">
        <v>4</v>
      </c>
      <c r="S95" s="42">
        <v>0</v>
      </c>
      <c r="T95" s="42">
        <v>4</v>
      </c>
      <c r="U95" s="42">
        <v>0</v>
      </c>
      <c r="V95" s="42">
        <v>0</v>
      </c>
      <c r="W95" s="42">
        <v>1</v>
      </c>
      <c r="X95" s="42">
        <v>0</v>
      </c>
      <c r="Y95" s="42">
        <v>3</v>
      </c>
      <c r="Z95" s="42">
        <v>1</v>
      </c>
      <c r="AA95" s="42">
        <v>0</v>
      </c>
      <c r="AB95" s="42">
        <v>0</v>
      </c>
      <c r="AC95" s="42">
        <v>1</v>
      </c>
      <c r="AD95" s="42">
        <v>0</v>
      </c>
      <c r="AE95" s="42">
        <v>0</v>
      </c>
      <c r="AF95" s="42">
        <v>56</v>
      </c>
      <c r="AG95" s="42">
        <v>2</v>
      </c>
      <c r="AH95" s="42">
        <v>4</v>
      </c>
      <c r="AI95" s="42">
        <v>2</v>
      </c>
      <c r="AJ95" s="42">
        <v>3</v>
      </c>
      <c r="AK95" s="42">
        <v>0</v>
      </c>
      <c r="AL95" s="42">
        <v>0</v>
      </c>
      <c r="AM95" s="42">
        <v>1</v>
      </c>
      <c r="AN95" s="42">
        <v>0</v>
      </c>
      <c r="AO95" s="42">
        <v>2</v>
      </c>
      <c r="AP95" s="42">
        <v>0</v>
      </c>
      <c r="AQ95" s="42">
        <v>1</v>
      </c>
      <c r="AR95" s="42">
        <v>0</v>
      </c>
      <c r="AS95" s="42">
        <v>0</v>
      </c>
      <c r="AT95" s="42">
        <v>0</v>
      </c>
      <c r="AU95" s="42">
        <v>0</v>
      </c>
      <c r="AV95" s="42">
        <v>0</v>
      </c>
      <c r="AW95" s="42">
        <v>5</v>
      </c>
      <c r="AX95" s="42">
        <v>1</v>
      </c>
      <c r="AY95" s="42">
        <v>0</v>
      </c>
      <c r="AZ95" s="42">
        <v>0</v>
      </c>
      <c r="BA95" s="42">
        <v>0</v>
      </c>
      <c r="BB95" s="42">
        <v>0</v>
      </c>
      <c r="BC95" s="76">
        <v>0</v>
      </c>
      <c r="BD95" s="76">
        <v>0</v>
      </c>
      <c r="BE95" s="27">
        <v>103</v>
      </c>
    </row>
    <row r="96" spans="2:57">
      <c r="B96" s="43" t="s">
        <v>62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1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v>0</v>
      </c>
      <c r="R96" s="42">
        <v>0</v>
      </c>
      <c r="S96" s="42">
        <v>0</v>
      </c>
      <c r="T96" s="42">
        <v>0</v>
      </c>
      <c r="U96" s="42">
        <v>0</v>
      </c>
      <c r="V96" s="42">
        <v>0</v>
      </c>
      <c r="W96" s="42">
        <v>0</v>
      </c>
      <c r="X96" s="42">
        <v>0</v>
      </c>
      <c r="Y96" s="42">
        <v>0</v>
      </c>
      <c r="Z96" s="42">
        <v>0</v>
      </c>
      <c r="AA96" s="42">
        <v>0</v>
      </c>
      <c r="AB96" s="42">
        <v>0</v>
      </c>
      <c r="AC96" s="42">
        <v>0</v>
      </c>
      <c r="AD96" s="42">
        <v>0</v>
      </c>
      <c r="AE96" s="42">
        <v>0</v>
      </c>
      <c r="AF96" s="42">
        <v>4</v>
      </c>
      <c r="AG96" s="42">
        <v>0</v>
      </c>
      <c r="AH96" s="42">
        <v>0</v>
      </c>
      <c r="AI96" s="42">
        <v>0</v>
      </c>
      <c r="AJ96" s="42">
        <v>0</v>
      </c>
      <c r="AK96" s="42">
        <v>0</v>
      </c>
      <c r="AL96" s="42">
        <v>0</v>
      </c>
      <c r="AM96" s="42">
        <v>0</v>
      </c>
      <c r="AN96" s="42">
        <v>0</v>
      </c>
      <c r="AO96" s="42">
        <v>0</v>
      </c>
      <c r="AP96" s="42">
        <v>0</v>
      </c>
      <c r="AQ96" s="42">
        <v>0</v>
      </c>
      <c r="AR96" s="42">
        <v>0</v>
      </c>
      <c r="AS96" s="42">
        <v>0</v>
      </c>
      <c r="AT96" s="42">
        <v>0</v>
      </c>
      <c r="AU96" s="42">
        <v>0</v>
      </c>
      <c r="AV96" s="42">
        <v>0</v>
      </c>
      <c r="AW96" s="42">
        <v>0</v>
      </c>
      <c r="AX96" s="42">
        <v>0</v>
      </c>
      <c r="AY96" s="42">
        <v>0</v>
      </c>
      <c r="AZ96" s="42">
        <v>0</v>
      </c>
      <c r="BA96" s="42">
        <v>0</v>
      </c>
      <c r="BB96" s="42">
        <v>0</v>
      </c>
      <c r="BC96" s="76">
        <v>0</v>
      </c>
      <c r="BD96" s="76">
        <v>0</v>
      </c>
      <c r="BE96" s="27">
        <v>5</v>
      </c>
    </row>
    <row r="97" spans="2:57">
      <c r="B97" s="43" t="s">
        <v>150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2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2">
        <v>1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42">
        <v>0</v>
      </c>
      <c r="Y97" s="42">
        <v>0</v>
      </c>
      <c r="Z97" s="42">
        <v>0</v>
      </c>
      <c r="AA97" s="42">
        <v>0</v>
      </c>
      <c r="AB97" s="42">
        <v>1</v>
      </c>
      <c r="AC97" s="42">
        <v>0</v>
      </c>
      <c r="AD97" s="42">
        <v>0</v>
      </c>
      <c r="AE97" s="42">
        <v>0</v>
      </c>
      <c r="AF97" s="42">
        <v>2</v>
      </c>
      <c r="AG97" s="42">
        <v>0</v>
      </c>
      <c r="AH97" s="42">
        <v>1</v>
      </c>
      <c r="AI97" s="42">
        <v>0</v>
      </c>
      <c r="AJ97" s="42">
        <v>0</v>
      </c>
      <c r="AK97" s="42">
        <v>0</v>
      </c>
      <c r="AL97" s="42">
        <v>0</v>
      </c>
      <c r="AM97" s="42">
        <v>0</v>
      </c>
      <c r="AN97" s="42">
        <v>0</v>
      </c>
      <c r="AO97" s="42">
        <v>0</v>
      </c>
      <c r="AP97" s="42">
        <v>0</v>
      </c>
      <c r="AQ97" s="42">
        <v>0</v>
      </c>
      <c r="AR97" s="42">
        <v>0</v>
      </c>
      <c r="AS97" s="42">
        <v>0</v>
      </c>
      <c r="AT97" s="42">
        <v>0</v>
      </c>
      <c r="AU97" s="42">
        <v>0</v>
      </c>
      <c r="AV97" s="42">
        <v>0</v>
      </c>
      <c r="AW97" s="42">
        <v>0</v>
      </c>
      <c r="AX97" s="42">
        <v>0</v>
      </c>
      <c r="AY97" s="42">
        <v>0</v>
      </c>
      <c r="AZ97" s="42">
        <v>0</v>
      </c>
      <c r="BA97" s="42">
        <v>0</v>
      </c>
      <c r="BB97" s="42">
        <v>0</v>
      </c>
      <c r="BC97" s="76">
        <v>0</v>
      </c>
      <c r="BD97" s="76">
        <v>0</v>
      </c>
      <c r="BE97" s="27">
        <v>7</v>
      </c>
    </row>
    <row r="98" spans="2:57">
      <c r="B98" s="43" t="s">
        <v>151</v>
      </c>
      <c r="C98" s="42">
        <v>10</v>
      </c>
      <c r="D98" s="42">
        <v>21</v>
      </c>
      <c r="E98" s="42">
        <v>15</v>
      </c>
      <c r="F98" s="42">
        <v>14</v>
      </c>
      <c r="G98" s="42">
        <v>83</v>
      </c>
      <c r="H98" s="42">
        <v>15</v>
      </c>
      <c r="I98" s="42">
        <v>40</v>
      </c>
      <c r="J98" s="42">
        <v>15</v>
      </c>
      <c r="K98" s="42">
        <v>202</v>
      </c>
      <c r="L98" s="42">
        <v>17</v>
      </c>
      <c r="M98" s="42">
        <v>0</v>
      </c>
      <c r="N98" s="42">
        <v>6</v>
      </c>
      <c r="O98" s="42">
        <v>25</v>
      </c>
      <c r="P98" s="42">
        <v>3</v>
      </c>
      <c r="Q98" s="42">
        <v>27</v>
      </c>
      <c r="R98" s="42">
        <v>4</v>
      </c>
      <c r="S98" s="42">
        <v>7</v>
      </c>
      <c r="T98" s="42">
        <v>37</v>
      </c>
      <c r="U98" s="42">
        <v>0</v>
      </c>
      <c r="V98" s="42">
        <v>20</v>
      </c>
      <c r="W98" s="42">
        <v>137</v>
      </c>
      <c r="X98" s="42">
        <v>98</v>
      </c>
      <c r="Y98" s="42">
        <v>0</v>
      </c>
      <c r="Z98" s="42">
        <v>47</v>
      </c>
      <c r="AA98" s="42">
        <v>11</v>
      </c>
      <c r="AB98" s="42">
        <v>19</v>
      </c>
      <c r="AC98" s="42">
        <v>7</v>
      </c>
      <c r="AD98" s="42">
        <v>4</v>
      </c>
      <c r="AE98" s="42">
        <v>2</v>
      </c>
      <c r="AF98" s="42">
        <v>131</v>
      </c>
      <c r="AG98" s="42">
        <v>299</v>
      </c>
      <c r="AH98" s="42">
        <v>64</v>
      </c>
      <c r="AI98" s="42">
        <v>3</v>
      </c>
      <c r="AJ98" s="42">
        <v>2</v>
      </c>
      <c r="AK98" s="42">
        <v>7</v>
      </c>
      <c r="AL98" s="42">
        <v>21</v>
      </c>
      <c r="AM98" s="42">
        <v>27</v>
      </c>
      <c r="AN98" s="42">
        <v>2</v>
      </c>
      <c r="AO98" s="42">
        <v>7</v>
      </c>
      <c r="AP98" s="42">
        <v>62</v>
      </c>
      <c r="AQ98" s="42">
        <v>1</v>
      </c>
      <c r="AR98" s="42">
        <v>17</v>
      </c>
      <c r="AS98" s="42">
        <v>0</v>
      </c>
      <c r="AT98" s="42">
        <v>7</v>
      </c>
      <c r="AU98" s="42">
        <v>4</v>
      </c>
      <c r="AV98" s="42">
        <v>4</v>
      </c>
      <c r="AW98" s="42">
        <v>64</v>
      </c>
      <c r="AX98" s="42">
        <v>9</v>
      </c>
      <c r="AY98" s="42">
        <v>8</v>
      </c>
      <c r="AZ98" s="42">
        <v>18</v>
      </c>
      <c r="BA98" s="42">
        <v>50</v>
      </c>
      <c r="BB98" s="42">
        <v>1</v>
      </c>
      <c r="BC98" s="76">
        <v>0</v>
      </c>
      <c r="BD98" s="76">
        <v>0</v>
      </c>
      <c r="BE98" s="27">
        <v>1694</v>
      </c>
    </row>
    <row r="99" spans="2:57">
      <c r="B99" s="43" t="s">
        <v>98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42">
        <v>0</v>
      </c>
      <c r="X99" s="42">
        <v>0</v>
      </c>
      <c r="Y99" s="42">
        <v>0</v>
      </c>
      <c r="Z99" s="42">
        <v>0</v>
      </c>
      <c r="AA99" s="42">
        <v>0</v>
      </c>
      <c r="AB99" s="42">
        <v>0</v>
      </c>
      <c r="AC99" s="42">
        <v>0</v>
      </c>
      <c r="AD99" s="42">
        <v>0</v>
      </c>
      <c r="AE99" s="42">
        <v>0</v>
      </c>
      <c r="AF99" s="42">
        <v>0</v>
      </c>
      <c r="AG99" s="42">
        <v>0</v>
      </c>
      <c r="AH99" s="42">
        <v>0</v>
      </c>
      <c r="AI99" s="42">
        <v>0</v>
      </c>
      <c r="AJ99" s="42">
        <v>0</v>
      </c>
      <c r="AK99" s="42">
        <v>0</v>
      </c>
      <c r="AL99" s="42">
        <v>0</v>
      </c>
      <c r="AM99" s="42">
        <v>0</v>
      </c>
      <c r="AN99" s="42">
        <v>0</v>
      </c>
      <c r="AO99" s="42">
        <v>0</v>
      </c>
      <c r="AP99" s="42">
        <v>0</v>
      </c>
      <c r="AQ99" s="42">
        <v>1</v>
      </c>
      <c r="AR99" s="42">
        <v>0</v>
      </c>
      <c r="AS99" s="42">
        <v>0</v>
      </c>
      <c r="AT99" s="42">
        <v>0</v>
      </c>
      <c r="AU99" s="42">
        <v>0</v>
      </c>
      <c r="AV99" s="42">
        <v>0</v>
      </c>
      <c r="AW99" s="42">
        <v>0</v>
      </c>
      <c r="AX99" s="42">
        <v>0</v>
      </c>
      <c r="AY99" s="42">
        <v>0</v>
      </c>
      <c r="AZ99" s="42">
        <v>0</v>
      </c>
      <c r="BA99" s="42">
        <v>0</v>
      </c>
      <c r="BB99" s="42">
        <v>0</v>
      </c>
      <c r="BC99" s="76">
        <v>0</v>
      </c>
      <c r="BD99" s="76">
        <v>0</v>
      </c>
      <c r="BE99" s="27">
        <v>1</v>
      </c>
    </row>
    <row r="100" spans="2:57">
      <c r="B100" s="43" t="s">
        <v>63</v>
      </c>
      <c r="C100" s="42">
        <v>22</v>
      </c>
      <c r="D100" s="42">
        <v>7</v>
      </c>
      <c r="E100" s="42">
        <v>106</v>
      </c>
      <c r="F100" s="42">
        <v>3</v>
      </c>
      <c r="G100" s="42">
        <v>6</v>
      </c>
      <c r="H100" s="42">
        <v>4</v>
      </c>
      <c r="I100" s="42">
        <v>18</v>
      </c>
      <c r="J100" s="42">
        <v>0</v>
      </c>
      <c r="K100" s="42">
        <v>272</v>
      </c>
      <c r="L100" s="42">
        <v>7</v>
      </c>
      <c r="M100" s="42">
        <v>10</v>
      </c>
      <c r="N100" s="42">
        <v>12</v>
      </c>
      <c r="O100" s="42">
        <v>62</v>
      </c>
      <c r="P100" s="42">
        <v>2</v>
      </c>
      <c r="Q100" s="42">
        <v>7</v>
      </c>
      <c r="R100" s="42">
        <v>31</v>
      </c>
      <c r="S100" s="42">
        <v>25</v>
      </c>
      <c r="T100" s="42">
        <v>20</v>
      </c>
      <c r="U100" s="42">
        <v>0</v>
      </c>
      <c r="V100" s="42">
        <v>1</v>
      </c>
      <c r="W100" s="42">
        <v>209</v>
      </c>
      <c r="X100" s="42">
        <v>21</v>
      </c>
      <c r="Y100" s="42">
        <v>1</v>
      </c>
      <c r="Z100" s="42">
        <v>64</v>
      </c>
      <c r="AA100" s="42">
        <v>135</v>
      </c>
      <c r="AB100" s="42">
        <v>7</v>
      </c>
      <c r="AC100" s="42">
        <v>6</v>
      </c>
      <c r="AD100" s="42">
        <v>16</v>
      </c>
      <c r="AE100" s="42">
        <v>3</v>
      </c>
      <c r="AF100" s="42">
        <v>350</v>
      </c>
      <c r="AG100" s="42">
        <v>120</v>
      </c>
      <c r="AH100" s="42">
        <v>60</v>
      </c>
      <c r="AI100" s="42">
        <v>2</v>
      </c>
      <c r="AJ100" s="42">
        <v>0</v>
      </c>
      <c r="AK100" s="42">
        <v>2</v>
      </c>
      <c r="AL100" s="42">
        <v>151</v>
      </c>
      <c r="AM100" s="42">
        <v>5</v>
      </c>
      <c r="AN100" s="42">
        <v>0</v>
      </c>
      <c r="AO100" s="42">
        <v>6</v>
      </c>
      <c r="AP100" s="42">
        <v>115</v>
      </c>
      <c r="AQ100" s="42">
        <v>5</v>
      </c>
      <c r="AR100" s="42">
        <v>18</v>
      </c>
      <c r="AS100" s="42">
        <v>0</v>
      </c>
      <c r="AT100" s="42">
        <v>81</v>
      </c>
      <c r="AU100" s="42">
        <v>2</v>
      </c>
      <c r="AV100" s="42">
        <v>4</v>
      </c>
      <c r="AW100" s="42">
        <v>44</v>
      </c>
      <c r="AX100" s="42">
        <v>10</v>
      </c>
      <c r="AY100" s="42">
        <v>2</v>
      </c>
      <c r="AZ100" s="42">
        <v>117</v>
      </c>
      <c r="BA100" s="42">
        <v>6</v>
      </c>
      <c r="BB100" s="42">
        <v>0</v>
      </c>
      <c r="BC100" s="76">
        <v>6</v>
      </c>
      <c r="BD100" s="76">
        <v>0</v>
      </c>
      <c r="BE100" s="27">
        <v>2183</v>
      </c>
    </row>
    <row r="101" spans="2:57">
      <c r="B101" s="43" t="s">
        <v>152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9</v>
      </c>
      <c r="L101" s="42">
        <v>0</v>
      </c>
      <c r="M101" s="42">
        <v>2</v>
      </c>
      <c r="N101" s="42">
        <v>0</v>
      </c>
      <c r="O101" s="42">
        <v>0</v>
      </c>
      <c r="P101" s="42">
        <v>0</v>
      </c>
      <c r="Q101" s="42">
        <v>0</v>
      </c>
      <c r="R101" s="42">
        <v>0</v>
      </c>
      <c r="S101" s="42">
        <v>0</v>
      </c>
      <c r="T101" s="42">
        <v>0</v>
      </c>
      <c r="U101" s="42">
        <v>0</v>
      </c>
      <c r="V101" s="42">
        <v>1</v>
      </c>
      <c r="W101" s="42">
        <v>0</v>
      </c>
      <c r="X101" s="42">
        <v>0</v>
      </c>
      <c r="Y101" s="42">
        <v>0</v>
      </c>
      <c r="Z101" s="42">
        <v>0</v>
      </c>
      <c r="AA101" s="42">
        <v>0</v>
      </c>
      <c r="AB101" s="42">
        <v>0</v>
      </c>
      <c r="AC101" s="42">
        <v>0</v>
      </c>
      <c r="AD101" s="42">
        <v>0</v>
      </c>
      <c r="AE101" s="42">
        <v>0</v>
      </c>
      <c r="AF101" s="42">
        <v>2</v>
      </c>
      <c r="AG101" s="42">
        <v>0</v>
      </c>
      <c r="AH101" s="42">
        <v>1</v>
      </c>
      <c r="AI101" s="42">
        <v>0</v>
      </c>
      <c r="AJ101" s="42">
        <v>0</v>
      </c>
      <c r="AK101" s="42">
        <v>0</v>
      </c>
      <c r="AL101" s="42">
        <v>0</v>
      </c>
      <c r="AM101" s="42">
        <v>0</v>
      </c>
      <c r="AN101" s="42">
        <v>0</v>
      </c>
      <c r="AO101" s="42">
        <v>0</v>
      </c>
      <c r="AP101" s="42">
        <v>2</v>
      </c>
      <c r="AQ101" s="42">
        <v>0</v>
      </c>
      <c r="AR101" s="42">
        <v>1</v>
      </c>
      <c r="AS101" s="42">
        <v>0</v>
      </c>
      <c r="AT101" s="42">
        <v>0</v>
      </c>
      <c r="AU101" s="42">
        <v>0</v>
      </c>
      <c r="AV101" s="42">
        <v>0</v>
      </c>
      <c r="AW101" s="42">
        <v>0</v>
      </c>
      <c r="AX101" s="42">
        <v>0</v>
      </c>
      <c r="AY101" s="42">
        <v>0</v>
      </c>
      <c r="AZ101" s="42">
        <v>0</v>
      </c>
      <c r="BA101" s="42">
        <v>0</v>
      </c>
      <c r="BB101" s="42">
        <v>0</v>
      </c>
      <c r="BC101" s="76">
        <v>0</v>
      </c>
      <c r="BD101" s="76">
        <v>0</v>
      </c>
      <c r="BE101" s="27">
        <v>18</v>
      </c>
    </row>
    <row r="102" spans="2:57">
      <c r="B102" s="43" t="s">
        <v>64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0</v>
      </c>
      <c r="R102" s="42">
        <v>1</v>
      </c>
      <c r="S102" s="42">
        <v>0</v>
      </c>
      <c r="T102" s="42">
        <v>0</v>
      </c>
      <c r="U102" s="42">
        <v>0</v>
      </c>
      <c r="V102" s="42">
        <v>0</v>
      </c>
      <c r="W102" s="42">
        <v>0</v>
      </c>
      <c r="X102" s="42">
        <v>0</v>
      </c>
      <c r="Y102" s="42">
        <v>0</v>
      </c>
      <c r="Z102" s="42">
        <v>0</v>
      </c>
      <c r="AA102" s="42">
        <v>0</v>
      </c>
      <c r="AB102" s="42">
        <v>0</v>
      </c>
      <c r="AC102" s="42">
        <v>0</v>
      </c>
      <c r="AD102" s="42">
        <v>0</v>
      </c>
      <c r="AE102" s="42">
        <v>0</v>
      </c>
      <c r="AF102" s="42">
        <v>0</v>
      </c>
      <c r="AG102" s="42">
        <v>0</v>
      </c>
      <c r="AH102" s="42">
        <v>0</v>
      </c>
      <c r="AI102" s="42">
        <v>0</v>
      </c>
      <c r="AJ102" s="42">
        <v>0</v>
      </c>
      <c r="AK102" s="42">
        <v>0</v>
      </c>
      <c r="AL102" s="42">
        <v>0</v>
      </c>
      <c r="AM102" s="42">
        <v>0</v>
      </c>
      <c r="AN102" s="42">
        <v>0</v>
      </c>
      <c r="AO102" s="42">
        <v>0</v>
      </c>
      <c r="AP102" s="42">
        <v>0</v>
      </c>
      <c r="AQ102" s="42">
        <v>0</v>
      </c>
      <c r="AR102" s="42">
        <v>0</v>
      </c>
      <c r="AS102" s="42">
        <v>0</v>
      </c>
      <c r="AT102" s="42">
        <v>0</v>
      </c>
      <c r="AU102" s="42">
        <v>0</v>
      </c>
      <c r="AV102" s="42">
        <v>0</v>
      </c>
      <c r="AW102" s="42">
        <v>0</v>
      </c>
      <c r="AX102" s="42">
        <v>0</v>
      </c>
      <c r="AY102" s="42">
        <v>0</v>
      </c>
      <c r="AZ102" s="42">
        <v>0</v>
      </c>
      <c r="BA102" s="42">
        <v>0</v>
      </c>
      <c r="BB102" s="42">
        <v>0</v>
      </c>
      <c r="BC102" s="76">
        <v>0</v>
      </c>
      <c r="BD102" s="76">
        <v>0</v>
      </c>
      <c r="BE102" s="27">
        <v>1</v>
      </c>
    </row>
    <row r="103" spans="2:57">
      <c r="B103" s="43" t="s">
        <v>65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2">
        <v>0</v>
      </c>
      <c r="P103" s="42">
        <v>0</v>
      </c>
      <c r="Q103" s="42">
        <v>0</v>
      </c>
      <c r="R103" s="42">
        <v>0</v>
      </c>
      <c r="S103" s="42">
        <v>0</v>
      </c>
      <c r="T103" s="42">
        <v>1</v>
      </c>
      <c r="U103" s="42">
        <v>0</v>
      </c>
      <c r="V103" s="42">
        <v>0</v>
      </c>
      <c r="W103" s="42">
        <v>0</v>
      </c>
      <c r="X103" s="42">
        <v>0</v>
      </c>
      <c r="Y103" s="42">
        <v>0</v>
      </c>
      <c r="Z103" s="42">
        <v>0</v>
      </c>
      <c r="AA103" s="42">
        <v>0</v>
      </c>
      <c r="AB103" s="42">
        <v>0</v>
      </c>
      <c r="AC103" s="42">
        <v>0</v>
      </c>
      <c r="AD103" s="42">
        <v>0</v>
      </c>
      <c r="AE103" s="42">
        <v>0</v>
      </c>
      <c r="AF103" s="42">
        <v>1</v>
      </c>
      <c r="AG103" s="42">
        <v>1</v>
      </c>
      <c r="AH103" s="42">
        <v>0</v>
      </c>
      <c r="AI103" s="42">
        <v>0</v>
      </c>
      <c r="AJ103" s="42">
        <v>0</v>
      </c>
      <c r="AK103" s="42">
        <v>0</v>
      </c>
      <c r="AL103" s="42">
        <v>3</v>
      </c>
      <c r="AM103" s="42">
        <v>0</v>
      </c>
      <c r="AN103" s="42">
        <v>0</v>
      </c>
      <c r="AO103" s="42">
        <v>0</v>
      </c>
      <c r="AP103" s="42">
        <v>0</v>
      </c>
      <c r="AQ103" s="42">
        <v>0</v>
      </c>
      <c r="AR103" s="42">
        <v>0</v>
      </c>
      <c r="AS103" s="42">
        <v>0</v>
      </c>
      <c r="AT103" s="42">
        <v>0</v>
      </c>
      <c r="AU103" s="42">
        <v>0</v>
      </c>
      <c r="AV103" s="42">
        <v>0</v>
      </c>
      <c r="AW103" s="42">
        <v>0</v>
      </c>
      <c r="AX103" s="42">
        <v>0</v>
      </c>
      <c r="AY103" s="42">
        <v>0</v>
      </c>
      <c r="AZ103" s="42">
        <v>1</v>
      </c>
      <c r="BA103" s="42">
        <v>1</v>
      </c>
      <c r="BB103" s="42">
        <v>0</v>
      </c>
      <c r="BC103" s="76">
        <v>0</v>
      </c>
      <c r="BD103" s="76">
        <v>0</v>
      </c>
      <c r="BE103" s="27">
        <v>8</v>
      </c>
    </row>
    <row r="104" spans="2:57">
      <c r="B104" s="43" t="s">
        <v>126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0</v>
      </c>
      <c r="Q104" s="42">
        <v>0</v>
      </c>
      <c r="R104" s="42">
        <v>0</v>
      </c>
      <c r="S104" s="42">
        <v>0</v>
      </c>
      <c r="T104" s="42">
        <v>0</v>
      </c>
      <c r="U104" s="42">
        <v>0</v>
      </c>
      <c r="V104" s="42">
        <v>0</v>
      </c>
      <c r="W104" s="42">
        <v>0</v>
      </c>
      <c r="X104" s="42">
        <v>0</v>
      </c>
      <c r="Y104" s="42">
        <v>0</v>
      </c>
      <c r="Z104" s="42">
        <v>0</v>
      </c>
      <c r="AA104" s="42">
        <v>0</v>
      </c>
      <c r="AB104" s="42">
        <v>0</v>
      </c>
      <c r="AC104" s="42">
        <v>0</v>
      </c>
      <c r="AD104" s="42">
        <v>0</v>
      </c>
      <c r="AE104" s="42">
        <v>0</v>
      </c>
      <c r="AF104" s="42">
        <v>0</v>
      </c>
      <c r="AG104" s="42">
        <v>0</v>
      </c>
      <c r="AH104" s="42">
        <v>0</v>
      </c>
      <c r="AI104" s="42">
        <v>0</v>
      </c>
      <c r="AJ104" s="42">
        <v>0</v>
      </c>
      <c r="AK104" s="42">
        <v>0</v>
      </c>
      <c r="AL104" s="42">
        <v>1</v>
      </c>
      <c r="AM104" s="42">
        <v>0</v>
      </c>
      <c r="AN104" s="42">
        <v>0</v>
      </c>
      <c r="AO104" s="42">
        <v>0</v>
      </c>
      <c r="AP104" s="42">
        <v>0</v>
      </c>
      <c r="AQ104" s="42">
        <v>0</v>
      </c>
      <c r="AR104" s="42">
        <v>0</v>
      </c>
      <c r="AS104" s="42">
        <v>0</v>
      </c>
      <c r="AT104" s="42">
        <v>0</v>
      </c>
      <c r="AU104" s="42">
        <v>0</v>
      </c>
      <c r="AV104" s="42">
        <v>0</v>
      </c>
      <c r="AW104" s="42">
        <v>0</v>
      </c>
      <c r="AX104" s="42">
        <v>0</v>
      </c>
      <c r="AY104" s="42">
        <v>0</v>
      </c>
      <c r="AZ104" s="42">
        <v>0</v>
      </c>
      <c r="BA104" s="42">
        <v>0</v>
      </c>
      <c r="BB104" s="42">
        <v>0</v>
      </c>
      <c r="BC104" s="76">
        <v>0</v>
      </c>
      <c r="BD104" s="76">
        <v>0</v>
      </c>
      <c r="BE104" s="27">
        <v>1</v>
      </c>
    </row>
    <row r="105" spans="2:57">
      <c r="B105" s="43" t="s">
        <v>127</v>
      </c>
      <c r="C105" s="42">
        <v>0</v>
      </c>
      <c r="D105" s="42">
        <v>6</v>
      </c>
      <c r="E105" s="42">
        <v>1</v>
      </c>
      <c r="F105" s="42">
        <v>2</v>
      </c>
      <c r="G105" s="42">
        <v>0</v>
      </c>
      <c r="H105" s="42">
        <v>0</v>
      </c>
      <c r="I105" s="42">
        <v>0</v>
      </c>
      <c r="J105" s="42">
        <v>0</v>
      </c>
      <c r="K105" s="42">
        <v>22</v>
      </c>
      <c r="L105" s="42">
        <v>6</v>
      </c>
      <c r="M105" s="42">
        <v>0</v>
      </c>
      <c r="N105" s="42">
        <v>0</v>
      </c>
      <c r="O105" s="42">
        <v>0</v>
      </c>
      <c r="P105" s="42">
        <v>1</v>
      </c>
      <c r="Q105" s="42">
        <v>0</v>
      </c>
      <c r="R105" s="42">
        <v>0</v>
      </c>
      <c r="S105" s="42">
        <v>0</v>
      </c>
      <c r="T105" s="42">
        <v>4</v>
      </c>
      <c r="U105" s="42">
        <v>0</v>
      </c>
      <c r="V105" s="42">
        <v>0</v>
      </c>
      <c r="W105" s="42">
        <v>3</v>
      </c>
      <c r="X105" s="42">
        <v>0</v>
      </c>
      <c r="Y105" s="42">
        <v>1</v>
      </c>
      <c r="Z105" s="42">
        <v>1</v>
      </c>
      <c r="AA105" s="42">
        <v>3</v>
      </c>
      <c r="AB105" s="42">
        <v>0</v>
      </c>
      <c r="AC105" s="42">
        <v>4</v>
      </c>
      <c r="AD105" s="42">
        <v>0</v>
      </c>
      <c r="AE105" s="42">
        <v>0</v>
      </c>
      <c r="AF105" s="42">
        <v>45</v>
      </c>
      <c r="AG105" s="42">
        <v>5</v>
      </c>
      <c r="AH105" s="42">
        <v>5</v>
      </c>
      <c r="AI105" s="42">
        <v>3</v>
      </c>
      <c r="AJ105" s="42">
        <v>1</v>
      </c>
      <c r="AK105" s="42">
        <v>0</v>
      </c>
      <c r="AL105" s="42">
        <v>1</v>
      </c>
      <c r="AM105" s="42">
        <v>1</v>
      </c>
      <c r="AN105" s="42">
        <v>0</v>
      </c>
      <c r="AO105" s="42">
        <v>0</v>
      </c>
      <c r="AP105" s="42">
        <v>0</v>
      </c>
      <c r="AQ105" s="42">
        <v>0</v>
      </c>
      <c r="AR105" s="42">
        <v>4</v>
      </c>
      <c r="AS105" s="42">
        <v>0</v>
      </c>
      <c r="AT105" s="42">
        <v>0</v>
      </c>
      <c r="AU105" s="42">
        <v>0</v>
      </c>
      <c r="AV105" s="42">
        <v>3</v>
      </c>
      <c r="AW105" s="42">
        <v>4</v>
      </c>
      <c r="AX105" s="42">
        <v>1</v>
      </c>
      <c r="AY105" s="42">
        <v>0</v>
      </c>
      <c r="AZ105" s="42">
        <v>4</v>
      </c>
      <c r="BA105" s="42">
        <v>54</v>
      </c>
      <c r="BB105" s="42">
        <v>0</v>
      </c>
      <c r="BC105" s="76">
        <v>289</v>
      </c>
      <c r="BD105" s="76">
        <v>928</v>
      </c>
      <c r="BE105" s="27">
        <v>1402</v>
      </c>
    </row>
    <row r="106" spans="2:57">
      <c r="B106" s="43" t="s">
        <v>66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16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  <c r="Q106" s="42">
        <v>0</v>
      </c>
      <c r="R106" s="42">
        <v>0</v>
      </c>
      <c r="S106" s="42">
        <v>1</v>
      </c>
      <c r="T106" s="42">
        <v>1</v>
      </c>
      <c r="U106" s="42">
        <v>0</v>
      </c>
      <c r="V106" s="42">
        <v>0</v>
      </c>
      <c r="W106" s="42">
        <v>0</v>
      </c>
      <c r="X106" s="42">
        <v>0</v>
      </c>
      <c r="Y106" s="42">
        <v>0</v>
      </c>
      <c r="Z106" s="42">
        <v>0</v>
      </c>
      <c r="AA106" s="42">
        <v>0</v>
      </c>
      <c r="AB106" s="42">
        <v>0</v>
      </c>
      <c r="AC106" s="42">
        <v>0</v>
      </c>
      <c r="AD106" s="42">
        <v>1</v>
      </c>
      <c r="AE106" s="42">
        <v>0</v>
      </c>
      <c r="AF106" s="42">
        <v>833</v>
      </c>
      <c r="AG106" s="42">
        <v>0</v>
      </c>
      <c r="AH106" s="42">
        <v>0</v>
      </c>
      <c r="AI106" s="42">
        <v>0</v>
      </c>
      <c r="AJ106" s="42">
        <v>0</v>
      </c>
      <c r="AK106" s="42">
        <v>0</v>
      </c>
      <c r="AL106" s="42">
        <v>1</v>
      </c>
      <c r="AM106" s="42">
        <v>0</v>
      </c>
      <c r="AN106" s="42">
        <v>0</v>
      </c>
      <c r="AO106" s="42">
        <v>0</v>
      </c>
      <c r="AP106" s="42">
        <v>0</v>
      </c>
      <c r="AQ106" s="42">
        <v>0</v>
      </c>
      <c r="AR106" s="42">
        <v>0</v>
      </c>
      <c r="AS106" s="42">
        <v>0</v>
      </c>
      <c r="AT106" s="42">
        <v>0</v>
      </c>
      <c r="AU106" s="42">
        <v>0</v>
      </c>
      <c r="AV106" s="42">
        <v>0</v>
      </c>
      <c r="AW106" s="42">
        <v>0</v>
      </c>
      <c r="AX106" s="42">
        <v>0</v>
      </c>
      <c r="AY106" s="42">
        <v>0</v>
      </c>
      <c r="AZ106" s="42">
        <v>0</v>
      </c>
      <c r="BA106" s="42">
        <v>0</v>
      </c>
      <c r="BB106" s="42">
        <v>0</v>
      </c>
      <c r="BC106" s="76">
        <v>23</v>
      </c>
      <c r="BD106" s="76">
        <v>0</v>
      </c>
      <c r="BE106" s="27">
        <v>876</v>
      </c>
    </row>
    <row r="107" spans="2:57">
      <c r="B107" s="43" t="s">
        <v>128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3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v>0</v>
      </c>
      <c r="Z107" s="42">
        <v>0</v>
      </c>
      <c r="AA107" s="42">
        <v>0</v>
      </c>
      <c r="AB107" s="42">
        <v>0</v>
      </c>
      <c r="AC107" s="42">
        <v>0</v>
      </c>
      <c r="AD107" s="42">
        <v>0</v>
      </c>
      <c r="AE107" s="42">
        <v>0</v>
      </c>
      <c r="AF107" s="42">
        <v>10</v>
      </c>
      <c r="AG107" s="42">
        <v>0</v>
      </c>
      <c r="AH107" s="42">
        <v>0</v>
      </c>
      <c r="AI107" s="42">
        <v>0</v>
      </c>
      <c r="AJ107" s="42">
        <v>0</v>
      </c>
      <c r="AK107" s="42">
        <v>0</v>
      </c>
      <c r="AL107" s="42">
        <v>0</v>
      </c>
      <c r="AM107" s="42">
        <v>0</v>
      </c>
      <c r="AN107" s="42">
        <v>0</v>
      </c>
      <c r="AO107" s="42">
        <v>0</v>
      </c>
      <c r="AP107" s="42">
        <v>0</v>
      </c>
      <c r="AQ107" s="42">
        <v>0</v>
      </c>
      <c r="AR107" s="42">
        <v>1</v>
      </c>
      <c r="AS107" s="42">
        <v>0</v>
      </c>
      <c r="AT107" s="42">
        <v>0</v>
      </c>
      <c r="AU107" s="42">
        <v>0</v>
      </c>
      <c r="AV107" s="42">
        <v>0</v>
      </c>
      <c r="AW107" s="42">
        <v>0</v>
      </c>
      <c r="AX107" s="42">
        <v>0</v>
      </c>
      <c r="AY107" s="42">
        <v>0</v>
      </c>
      <c r="AZ107" s="42">
        <v>0</v>
      </c>
      <c r="BA107" s="42">
        <v>0</v>
      </c>
      <c r="BB107" s="42">
        <v>0</v>
      </c>
      <c r="BC107" s="76">
        <v>0</v>
      </c>
      <c r="BD107" s="76">
        <v>0</v>
      </c>
      <c r="BE107" s="27">
        <v>14</v>
      </c>
    </row>
    <row r="108" spans="2:57">
      <c r="B108" s="43" t="s">
        <v>67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1</v>
      </c>
      <c r="J108" s="42">
        <v>0</v>
      </c>
      <c r="K108" s="42">
        <v>3</v>
      </c>
      <c r="L108" s="42">
        <v>0</v>
      </c>
      <c r="M108" s="42">
        <v>0</v>
      </c>
      <c r="N108" s="42">
        <v>0</v>
      </c>
      <c r="O108" s="42">
        <v>0</v>
      </c>
      <c r="P108" s="42">
        <v>0</v>
      </c>
      <c r="Q108" s="42">
        <v>0</v>
      </c>
      <c r="R108" s="42">
        <v>0</v>
      </c>
      <c r="S108" s="42">
        <v>0</v>
      </c>
      <c r="T108" s="42">
        <v>0</v>
      </c>
      <c r="U108" s="42">
        <v>0</v>
      </c>
      <c r="V108" s="42">
        <v>0</v>
      </c>
      <c r="W108" s="42">
        <v>0</v>
      </c>
      <c r="X108" s="42">
        <v>0</v>
      </c>
      <c r="Y108" s="42">
        <v>0</v>
      </c>
      <c r="Z108" s="42">
        <v>0</v>
      </c>
      <c r="AA108" s="42">
        <v>0</v>
      </c>
      <c r="AB108" s="42">
        <v>0</v>
      </c>
      <c r="AC108" s="42">
        <v>0</v>
      </c>
      <c r="AD108" s="42">
        <v>0</v>
      </c>
      <c r="AE108" s="42">
        <v>0</v>
      </c>
      <c r="AF108" s="42">
        <v>4</v>
      </c>
      <c r="AG108" s="42">
        <v>0</v>
      </c>
      <c r="AH108" s="42">
        <v>0</v>
      </c>
      <c r="AI108" s="42">
        <v>0</v>
      </c>
      <c r="AJ108" s="42">
        <v>0</v>
      </c>
      <c r="AK108" s="42">
        <v>0</v>
      </c>
      <c r="AL108" s="42">
        <v>0</v>
      </c>
      <c r="AM108" s="42">
        <v>0</v>
      </c>
      <c r="AN108" s="42">
        <v>0</v>
      </c>
      <c r="AO108" s="42">
        <v>0</v>
      </c>
      <c r="AP108" s="42">
        <v>0</v>
      </c>
      <c r="AQ108" s="42">
        <v>0</v>
      </c>
      <c r="AR108" s="42">
        <v>0</v>
      </c>
      <c r="AS108" s="42">
        <v>0</v>
      </c>
      <c r="AT108" s="42">
        <v>0</v>
      </c>
      <c r="AU108" s="42">
        <v>0</v>
      </c>
      <c r="AV108" s="42">
        <v>0</v>
      </c>
      <c r="AW108" s="42">
        <v>0</v>
      </c>
      <c r="AX108" s="42">
        <v>0</v>
      </c>
      <c r="AY108" s="42">
        <v>0</v>
      </c>
      <c r="AZ108" s="42">
        <v>0</v>
      </c>
      <c r="BA108" s="42">
        <v>0</v>
      </c>
      <c r="BB108" s="42">
        <v>0</v>
      </c>
      <c r="BC108" s="76">
        <v>0</v>
      </c>
      <c r="BD108" s="76">
        <v>0</v>
      </c>
      <c r="BE108" s="27">
        <v>8</v>
      </c>
    </row>
    <row r="109" spans="2:57">
      <c r="B109" s="43" t="s">
        <v>68</v>
      </c>
      <c r="C109" s="42">
        <v>0</v>
      </c>
      <c r="D109" s="42">
        <v>1</v>
      </c>
      <c r="E109" s="42">
        <v>0</v>
      </c>
      <c r="F109" s="42">
        <v>0</v>
      </c>
      <c r="G109" s="42">
        <v>0</v>
      </c>
      <c r="H109" s="42">
        <v>0</v>
      </c>
      <c r="I109" s="42">
        <v>0</v>
      </c>
      <c r="J109" s="42">
        <v>0</v>
      </c>
      <c r="K109" s="42">
        <v>12</v>
      </c>
      <c r="L109" s="42">
        <v>1</v>
      </c>
      <c r="M109" s="42">
        <v>0</v>
      </c>
      <c r="N109" s="42">
        <v>0</v>
      </c>
      <c r="O109" s="42">
        <v>2</v>
      </c>
      <c r="P109" s="42">
        <v>0</v>
      </c>
      <c r="Q109" s="42">
        <v>0</v>
      </c>
      <c r="R109" s="42">
        <v>0</v>
      </c>
      <c r="S109" s="42">
        <v>2</v>
      </c>
      <c r="T109" s="42">
        <v>1</v>
      </c>
      <c r="U109" s="42">
        <v>0</v>
      </c>
      <c r="V109" s="42">
        <v>1</v>
      </c>
      <c r="W109" s="42">
        <v>0</v>
      </c>
      <c r="X109" s="42">
        <v>0</v>
      </c>
      <c r="Y109" s="42">
        <v>0</v>
      </c>
      <c r="Z109" s="42">
        <v>0</v>
      </c>
      <c r="AA109" s="42">
        <v>0</v>
      </c>
      <c r="AB109" s="42">
        <v>0</v>
      </c>
      <c r="AC109" s="42">
        <v>0</v>
      </c>
      <c r="AD109" s="42">
        <v>0</v>
      </c>
      <c r="AE109" s="42">
        <v>0</v>
      </c>
      <c r="AF109" s="42">
        <v>47</v>
      </c>
      <c r="AG109" s="42">
        <v>0</v>
      </c>
      <c r="AH109" s="42">
        <v>1</v>
      </c>
      <c r="AI109" s="42">
        <v>0</v>
      </c>
      <c r="AJ109" s="42">
        <v>0</v>
      </c>
      <c r="AK109" s="42">
        <v>0</v>
      </c>
      <c r="AL109" s="42">
        <v>7</v>
      </c>
      <c r="AM109" s="42">
        <v>0</v>
      </c>
      <c r="AN109" s="42">
        <v>0</v>
      </c>
      <c r="AO109" s="42">
        <v>0</v>
      </c>
      <c r="AP109" s="42">
        <v>0</v>
      </c>
      <c r="AQ109" s="42">
        <v>2</v>
      </c>
      <c r="AR109" s="42">
        <v>0</v>
      </c>
      <c r="AS109" s="42">
        <v>0</v>
      </c>
      <c r="AT109" s="42">
        <v>0</v>
      </c>
      <c r="AU109" s="42">
        <v>0</v>
      </c>
      <c r="AV109" s="42">
        <v>0</v>
      </c>
      <c r="AW109" s="42">
        <v>3</v>
      </c>
      <c r="AX109" s="42">
        <v>2</v>
      </c>
      <c r="AY109" s="42">
        <v>0</v>
      </c>
      <c r="AZ109" s="42">
        <v>0</v>
      </c>
      <c r="BA109" s="42">
        <v>217</v>
      </c>
      <c r="BB109" s="42">
        <v>0</v>
      </c>
      <c r="BC109" s="76">
        <v>10</v>
      </c>
      <c r="BD109" s="76">
        <v>0</v>
      </c>
      <c r="BE109" s="27">
        <v>309</v>
      </c>
    </row>
    <row r="110" spans="2:57">
      <c r="B110" s="43" t="s">
        <v>69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v>0</v>
      </c>
      <c r="S110" s="42">
        <v>0</v>
      </c>
      <c r="T110" s="42">
        <v>0</v>
      </c>
      <c r="U110" s="42">
        <v>0</v>
      </c>
      <c r="V110" s="42">
        <v>0</v>
      </c>
      <c r="W110" s="42">
        <v>0</v>
      </c>
      <c r="X110" s="42">
        <v>0</v>
      </c>
      <c r="Y110" s="42">
        <v>0</v>
      </c>
      <c r="Z110" s="42">
        <v>0</v>
      </c>
      <c r="AA110" s="42">
        <v>0</v>
      </c>
      <c r="AB110" s="42">
        <v>1</v>
      </c>
      <c r="AC110" s="42">
        <v>0</v>
      </c>
      <c r="AD110" s="42">
        <v>0</v>
      </c>
      <c r="AE110" s="42">
        <v>0</v>
      </c>
      <c r="AF110" s="42">
        <v>3</v>
      </c>
      <c r="AG110" s="42">
        <v>0</v>
      </c>
      <c r="AH110" s="42">
        <v>0</v>
      </c>
      <c r="AI110" s="42">
        <v>0</v>
      </c>
      <c r="AJ110" s="42">
        <v>0</v>
      </c>
      <c r="AK110" s="42">
        <v>0</v>
      </c>
      <c r="AL110" s="42">
        <v>0</v>
      </c>
      <c r="AM110" s="42">
        <v>0</v>
      </c>
      <c r="AN110" s="42">
        <v>0</v>
      </c>
      <c r="AO110" s="42">
        <v>0</v>
      </c>
      <c r="AP110" s="42">
        <v>0</v>
      </c>
      <c r="AQ110" s="42">
        <v>1</v>
      </c>
      <c r="AR110" s="42">
        <v>0</v>
      </c>
      <c r="AS110" s="42">
        <v>0</v>
      </c>
      <c r="AT110" s="42">
        <v>0</v>
      </c>
      <c r="AU110" s="42">
        <v>0</v>
      </c>
      <c r="AV110" s="42">
        <v>0</v>
      </c>
      <c r="AW110" s="42">
        <v>0</v>
      </c>
      <c r="AX110" s="42">
        <v>0</v>
      </c>
      <c r="AY110" s="42">
        <v>0</v>
      </c>
      <c r="AZ110" s="42">
        <v>0</v>
      </c>
      <c r="BA110" s="42">
        <v>2</v>
      </c>
      <c r="BB110" s="42">
        <v>0</v>
      </c>
      <c r="BC110" s="76">
        <v>0</v>
      </c>
      <c r="BD110" s="76">
        <v>0</v>
      </c>
      <c r="BE110" s="27">
        <v>7</v>
      </c>
    </row>
    <row r="111" spans="2:57">
      <c r="B111" s="43" t="s">
        <v>70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10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>
        <v>0</v>
      </c>
      <c r="R111" s="42">
        <v>0</v>
      </c>
      <c r="S111" s="42">
        <v>0</v>
      </c>
      <c r="T111" s="42">
        <v>0</v>
      </c>
      <c r="U111" s="42">
        <v>0</v>
      </c>
      <c r="V111" s="42">
        <v>0</v>
      </c>
      <c r="W111" s="42">
        <v>0</v>
      </c>
      <c r="X111" s="42">
        <v>0</v>
      </c>
      <c r="Y111" s="42">
        <v>0</v>
      </c>
      <c r="Z111" s="42">
        <v>0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>
        <v>9</v>
      </c>
      <c r="AG111" s="42">
        <v>0</v>
      </c>
      <c r="AH111" s="42">
        <v>0</v>
      </c>
      <c r="AI111" s="42">
        <v>0</v>
      </c>
      <c r="AJ111" s="42">
        <v>0</v>
      </c>
      <c r="AK111" s="42">
        <v>0</v>
      </c>
      <c r="AL111" s="42">
        <v>0</v>
      </c>
      <c r="AM111" s="42">
        <v>0</v>
      </c>
      <c r="AN111" s="42">
        <v>0</v>
      </c>
      <c r="AO111" s="42">
        <v>0</v>
      </c>
      <c r="AP111" s="42">
        <v>0</v>
      </c>
      <c r="AQ111" s="42">
        <v>0</v>
      </c>
      <c r="AR111" s="42">
        <v>0</v>
      </c>
      <c r="AS111" s="42">
        <v>0</v>
      </c>
      <c r="AT111" s="42">
        <v>0</v>
      </c>
      <c r="AU111" s="42">
        <v>0</v>
      </c>
      <c r="AV111" s="42">
        <v>0</v>
      </c>
      <c r="AW111" s="42">
        <v>0</v>
      </c>
      <c r="AX111" s="42">
        <v>0</v>
      </c>
      <c r="AY111" s="42">
        <v>0</v>
      </c>
      <c r="AZ111" s="42">
        <v>0</v>
      </c>
      <c r="BA111" s="42">
        <v>0</v>
      </c>
      <c r="BB111" s="42">
        <v>0</v>
      </c>
      <c r="BC111" s="76">
        <v>0</v>
      </c>
      <c r="BD111" s="76">
        <v>0</v>
      </c>
      <c r="BE111" s="27">
        <v>19</v>
      </c>
    </row>
    <row r="112" spans="2:57">
      <c r="B112" s="43" t="s">
        <v>129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  <c r="R112" s="42">
        <v>0</v>
      </c>
      <c r="S112" s="42">
        <v>0</v>
      </c>
      <c r="T112" s="42">
        <v>0</v>
      </c>
      <c r="U112" s="42">
        <v>0</v>
      </c>
      <c r="V112" s="42">
        <v>0</v>
      </c>
      <c r="W112" s="42">
        <v>0</v>
      </c>
      <c r="X112" s="42">
        <v>0</v>
      </c>
      <c r="Y112" s="42">
        <v>0</v>
      </c>
      <c r="Z112" s="42">
        <v>0</v>
      </c>
      <c r="AA112" s="42">
        <v>0</v>
      </c>
      <c r="AB112" s="42">
        <v>0</v>
      </c>
      <c r="AC112" s="42">
        <v>0</v>
      </c>
      <c r="AD112" s="42">
        <v>0</v>
      </c>
      <c r="AE112" s="42">
        <v>0</v>
      </c>
      <c r="AF112" s="42">
        <v>1</v>
      </c>
      <c r="AG112" s="42">
        <v>1</v>
      </c>
      <c r="AH112" s="42">
        <v>0</v>
      </c>
      <c r="AI112" s="42">
        <v>0</v>
      </c>
      <c r="AJ112" s="42">
        <v>0</v>
      </c>
      <c r="AK112" s="42">
        <v>0</v>
      </c>
      <c r="AL112" s="42">
        <v>0</v>
      </c>
      <c r="AM112" s="42">
        <v>0</v>
      </c>
      <c r="AN112" s="42">
        <v>0</v>
      </c>
      <c r="AO112" s="42">
        <v>0</v>
      </c>
      <c r="AP112" s="42">
        <v>0</v>
      </c>
      <c r="AQ112" s="42">
        <v>0</v>
      </c>
      <c r="AR112" s="42">
        <v>0</v>
      </c>
      <c r="AS112" s="42">
        <v>0</v>
      </c>
      <c r="AT112" s="42">
        <v>0</v>
      </c>
      <c r="AU112" s="42">
        <v>0</v>
      </c>
      <c r="AV112" s="42">
        <v>0</v>
      </c>
      <c r="AW112" s="42">
        <v>0</v>
      </c>
      <c r="AX112" s="42">
        <v>0</v>
      </c>
      <c r="AY112" s="42">
        <v>7</v>
      </c>
      <c r="AZ112" s="42">
        <v>0</v>
      </c>
      <c r="BA112" s="42">
        <v>0</v>
      </c>
      <c r="BB112" s="42">
        <v>0</v>
      </c>
      <c r="BC112" s="76">
        <v>0</v>
      </c>
      <c r="BD112" s="76">
        <v>0</v>
      </c>
      <c r="BE112" s="27">
        <v>9</v>
      </c>
    </row>
    <row r="113" spans="2:57">
      <c r="B113" s="43" t="s">
        <v>71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>
        <v>0</v>
      </c>
      <c r="S113" s="42">
        <v>0</v>
      </c>
      <c r="T113" s="42">
        <v>0</v>
      </c>
      <c r="U113" s="42">
        <v>0</v>
      </c>
      <c r="V113" s="42">
        <v>0</v>
      </c>
      <c r="W113" s="42">
        <v>0</v>
      </c>
      <c r="X113" s="42">
        <v>0</v>
      </c>
      <c r="Y113" s="42">
        <v>0</v>
      </c>
      <c r="Z113" s="42">
        <v>0</v>
      </c>
      <c r="AA113" s="42">
        <v>0</v>
      </c>
      <c r="AB113" s="42">
        <v>0</v>
      </c>
      <c r="AC113" s="42">
        <v>0</v>
      </c>
      <c r="AD113" s="42">
        <v>0</v>
      </c>
      <c r="AE113" s="42">
        <v>0</v>
      </c>
      <c r="AF113" s="42">
        <v>3</v>
      </c>
      <c r="AG113" s="42">
        <v>0</v>
      </c>
      <c r="AH113" s="42">
        <v>0</v>
      </c>
      <c r="AI113" s="42">
        <v>0</v>
      </c>
      <c r="AJ113" s="42">
        <v>0</v>
      </c>
      <c r="AK113" s="42">
        <v>0</v>
      </c>
      <c r="AL113" s="42">
        <v>0</v>
      </c>
      <c r="AM113" s="42">
        <v>0</v>
      </c>
      <c r="AN113" s="42">
        <v>0</v>
      </c>
      <c r="AO113" s="42">
        <v>0</v>
      </c>
      <c r="AP113" s="42">
        <v>0</v>
      </c>
      <c r="AQ113" s="42">
        <v>0</v>
      </c>
      <c r="AR113" s="42">
        <v>0</v>
      </c>
      <c r="AS113" s="42">
        <v>0</v>
      </c>
      <c r="AT113" s="42">
        <v>0</v>
      </c>
      <c r="AU113" s="42">
        <v>0</v>
      </c>
      <c r="AV113" s="42">
        <v>0</v>
      </c>
      <c r="AW113" s="42">
        <v>2</v>
      </c>
      <c r="AX113" s="42">
        <v>0</v>
      </c>
      <c r="AY113" s="42">
        <v>0</v>
      </c>
      <c r="AZ113" s="42">
        <v>0</v>
      </c>
      <c r="BA113" s="42">
        <v>0</v>
      </c>
      <c r="BB113" s="42">
        <v>0</v>
      </c>
      <c r="BC113" s="76">
        <v>0</v>
      </c>
      <c r="BD113" s="76">
        <v>0</v>
      </c>
      <c r="BE113" s="27">
        <v>5</v>
      </c>
    </row>
    <row r="114" spans="2:57">
      <c r="B114" s="43" t="s">
        <v>99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42">
        <v>0</v>
      </c>
      <c r="T114" s="42">
        <v>0</v>
      </c>
      <c r="U114" s="42">
        <v>0</v>
      </c>
      <c r="V114" s="42">
        <v>0</v>
      </c>
      <c r="W114" s="42">
        <v>0</v>
      </c>
      <c r="X114" s="42">
        <v>0</v>
      </c>
      <c r="Y114" s="42">
        <v>0</v>
      </c>
      <c r="Z114" s="42">
        <v>0</v>
      </c>
      <c r="AA114" s="42">
        <v>0</v>
      </c>
      <c r="AB114" s="42">
        <v>0</v>
      </c>
      <c r="AC114" s="42">
        <v>0</v>
      </c>
      <c r="AD114" s="42">
        <v>0</v>
      </c>
      <c r="AE114" s="42">
        <v>0</v>
      </c>
      <c r="AF114" s="42">
        <v>1</v>
      </c>
      <c r="AG114" s="42">
        <v>0</v>
      </c>
      <c r="AH114" s="42">
        <v>0</v>
      </c>
      <c r="AI114" s="42">
        <v>0</v>
      </c>
      <c r="AJ114" s="42">
        <v>0</v>
      </c>
      <c r="AK114" s="42">
        <v>1</v>
      </c>
      <c r="AL114" s="42">
        <v>0</v>
      </c>
      <c r="AM114" s="42">
        <v>0</v>
      </c>
      <c r="AN114" s="42">
        <v>0</v>
      </c>
      <c r="AO114" s="42">
        <v>0</v>
      </c>
      <c r="AP114" s="42">
        <v>0</v>
      </c>
      <c r="AQ114" s="42">
        <v>0</v>
      </c>
      <c r="AR114" s="42">
        <v>0</v>
      </c>
      <c r="AS114" s="42">
        <v>0</v>
      </c>
      <c r="AT114" s="42">
        <v>0</v>
      </c>
      <c r="AU114" s="42">
        <v>0</v>
      </c>
      <c r="AV114" s="42">
        <v>0</v>
      </c>
      <c r="AW114" s="42">
        <v>0</v>
      </c>
      <c r="AX114" s="42">
        <v>0</v>
      </c>
      <c r="AY114" s="42">
        <v>0</v>
      </c>
      <c r="AZ114" s="42">
        <v>0</v>
      </c>
      <c r="BA114" s="42">
        <v>0</v>
      </c>
      <c r="BB114" s="42">
        <v>0</v>
      </c>
      <c r="BC114" s="76">
        <v>0</v>
      </c>
      <c r="BD114" s="76">
        <v>0</v>
      </c>
      <c r="BE114" s="27">
        <v>2</v>
      </c>
    </row>
    <row r="115" spans="2:57">
      <c r="B115" s="43" t="s">
        <v>72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0</v>
      </c>
      <c r="J115" s="42">
        <v>1</v>
      </c>
      <c r="K115" s="42">
        <v>3</v>
      </c>
      <c r="L115" s="42">
        <v>3</v>
      </c>
      <c r="M115" s="42">
        <v>0</v>
      </c>
      <c r="N115" s="42">
        <v>0</v>
      </c>
      <c r="O115" s="42">
        <v>4</v>
      </c>
      <c r="P115" s="42">
        <v>0</v>
      </c>
      <c r="Q115" s="42">
        <v>0</v>
      </c>
      <c r="R115" s="42">
        <v>0</v>
      </c>
      <c r="S115" s="42">
        <v>1</v>
      </c>
      <c r="T115" s="42">
        <v>0</v>
      </c>
      <c r="U115" s="42">
        <v>0</v>
      </c>
      <c r="V115" s="42">
        <v>6</v>
      </c>
      <c r="W115" s="42">
        <v>0</v>
      </c>
      <c r="X115" s="42">
        <v>0</v>
      </c>
      <c r="Y115" s="42">
        <v>0</v>
      </c>
      <c r="Z115" s="42">
        <v>0</v>
      </c>
      <c r="AA115" s="42">
        <v>0</v>
      </c>
      <c r="AB115" s="42">
        <v>2</v>
      </c>
      <c r="AC115" s="42">
        <v>0</v>
      </c>
      <c r="AD115" s="42">
        <v>0</v>
      </c>
      <c r="AE115" s="42">
        <v>0</v>
      </c>
      <c r="AF115" s="42">
        <v>7</v>
      </c>
      <c r="AG115" s="42">
        <v>3</v>
      </c>
      <c r="AH115" s="42">
        <v>0</v>
      </c>
      <c r="AI115" s="42">
        <v>2</v>
      </c>
      <c r="AJ115" s="42">
        <v>0</v>
      </c>
      <c r="AK115" s="42">
        <v>0</v>
      </c>
      <c r="AL115" s="42">
        <v>0</v>
      </c>
      <c r="AM115" s="42">
        <v>0</v>
      </c>
      <c r="AN115" s="42">
        <v>0</v>
      </c>
      <c r="AO115" s="42">
        <v>0</v>
      </c>
      <c r="AP115" s="42">
        <v>0</v>
      </c>
      <c r="AQ115" s="42">
        <v>0</v>
      </c>
      <c r="AR115" s="42">
        <v>2</v>
      </c>
      <c r="AS115" s="42">
        <v>0</v>
      </c>
      <c r="AT115" s="42">
        <v>0</v>
      </c>
      <c r="AU115" s="42">
        <v>0</v>
      </c>
      <c r="AV115" s="42">
        <v>0</v>
      </c>
      <c r="AW115" s="42">
        <v>2</v>
      </c>
      <c r="AX115" s="42">
        <v>0</v>
      </c>
      <c r="AY115" s="42">
        <v>0</v>
      </c>
      <c r="AZ115" s="42">
        <v>0</v>
      </c>
      <c r="BA115" s="42">
        <v>12</v>
      </c>
      <c r="BB115" s="42">
        <v>1</v>
      </c>
      <c r="BC115" s="76">
        <v>5</v>
      </c>
      <c r="BD115" s="76">
        <v>0</v>
      </c>
      <c r="BE115" s="27">
        <v>54</v>
      </c>
    </row>
    <row r="116" spans="2:57">
      <c r="B116" s="43" t="s">
        <v>130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1</v>
      </c>
      <c r="L116" s="42">
        <v>0</v>
      </c>
      <c r="M116" s="42">
        <v>0</v>
      </c>
      <c r="N116" s="42">
        <v>0</v>
      </c>
      <c r="O116" s="42">
        <v>0</v>
      </c>
      <c r="P116" s="42">
        <v>0</v>
      </c>
      <c r="Q116" s="42">
        <v>0</v>
      </c>
      <c r="R116" s="42">
        <v>0</v>
      </c>
      <c r="S116" s="42">
        <v>0</v>
      </c>
      <c r="T116" s="42">
        <v>0</v>
      </c>
      <c r="U116" s="42">
        <v>0</v>
      </c>
      <c r="V116" s="42">
        <v>0</v>
      </c>
      <c r="W116" s="42">
        <v>0</v>
      </c>
      <c r="X116" s="42">
        <v>0</v>
      </c>
      <c r="Y116" s="42">
        <v>0</v>
      </c>
      <c r="Z116" s="42">
        <v>0</v>
      </c>
      <c r="AA116" s="42">
        <v>0</v>
      </c>
      <c r="AB116" s="42">
        <v>0</v>
      </c>
      <c r="AC116" s="42">
        <v>0</v>
      </c>
      <c r="AD116" s="42">
        <v>0</v>
      </c>
      <c r="AE116" s="42">
        <v>0</v>
      </c>
      <c r="AF116" s="42">
        <v>0</v>
      </c>
      <c r="AG116" s="42">
        <v>1</v>
      </c>
      <c r="AH116" s="42">
        <v>0</v>
      </c>
      <c r="AI116" s="42">
        <v>0</v>
      </c>
      <c r="AJ116" s="42">
        <v>0</v>
      </c>
      <c r="AK116" s="42">
        <v>0</v>
      </c>
      <c r="AL116" s="42">
        <v>0</v>
      </c>
      <c r="AM116" s="42">
        <v>0</v>
      </c>
      <c r="AN116" s="42">
        <v>0</v>
      </c>
      <c r="AO116" s="42">
        <v>0</v>
      </c>
      <c r="AP116" s="42">
        <v>0</v>
      </c>
      <c r="AQ116" s="42">
        <v>0</v>
      </c>
      <c r="AR116" s="42">
        <v>0</v>
      </c>
      <c r="AS116" s="42">
        <v>0</v>
      </c>
      <c r="AT116" s="42">
        <v>0</v>
      </c>
      <c r="AU116" s="42">
        <v>0</v>
      </c>
      <c r="AV116" s="42">
        <v>0</v>
      </c>
      <c r="AW116" s="42">
        <v>0</v>
      </c>
      <c r="AX116" s="42">
        <v>0</v>
      </c>
      <c r="AY116" s="42">
        <v>0</v>
      </c>
      <c r="AZ116" s="42">
        <v>0</v>
      </c>
      <c r="BA116" s="42">
        <v>0</v>
      </c>
      <c r="BB116" s="42">
        <v>0</v>
      </c>
      <c r="BC116" s="76">
        <v>0</v>
      </c>
      <c r="BD116" s="76">
        <v>0</v>
      </c>
      <c r="BE116" s="27">
        <v>2</v>
      </c>
    </row>
    <row r="117" spans="2:57">
      <c r="B117" s="43" t="s">
        <v>153</v>
      </c>
      <c r="C117" s="42">
        <v>0</v>
      </c>
      <c r="D117" s="42">
        <v>1</v>
      </c>
      <c r="E117" s="42">
        <v>0</v>
      </c>
      <c r="F117" s="42">
        <v>0</v>
      </c>
      <c r="G117" s="42">
        <v>0</v>
      </c>
      <c r="H117" s="42">
        <v>0</v>
      </c>
      <c r="I117" s="42">
        <v>0</v>
      </c>
      <c r="J117" s="42">
        <v>1</v>
      </c>
      <c r="K117" s="42">
        <v>7</v>
      </c>
      <c r="L117" s="42">
        <v>0</v>
      </c>
      <c r="M117" s="42">
        <v>0</v>
      </c>
      <c r="N117" s="42">
        <v>0</v>
      </c>
      <c r="O117" s="42">
        <v>1</v>
      </c>
      <c r="P117" s="42">
        <v>0</v>
      </c>
      <c r="Q117" s="42">
        <v>2</v>
      </c>
      <c r="R117" s="42">
        <v>0</v>
      </c>
      <c r="S117" s="42">
        <v>4</v>
      </c>
      <c r="T117" s="42">
        <v>2</v>
      </c>
      <c r="U117" s="42">
        <v>0</v>
      </c>
      <c r="V117" s="42">
        <v>0</v>
      </c>
      <c r="W117" s="42">
        <v>0</v>
      </c>
      <c r="X117" s="42">
        <v>0</v>
      </c>
      <c r="Y117" s="42">
        <v>1</v>
      </c>
      <c r="Z117" s="42">
        <v>0</v>
      </c>
      <c r="AA117" s="42">
        <v>0</v>
      </c>
      <c r="AB117" s="42">
        <v>0</v>
      </c>
      <c r="AC117" s="42">
        <v>0</v>
      </c>
      <c r="AD117" s="42">
        <v>0</v>
      </c>
      <c r="AE117" s="42">
        <v>0</v>
      </c>
      <c r="AF117" s="42">
        <v>32</v>
      </c>
      <c r="AG117" s="42">
        <v>2</v>
      </c>
      <c r="AH117" s="42">
        <v>0</v>
      </c>
      <c r="AI117" s="42">
        <v>0</v>
      </c>
      <c r="AJ117" s="42">
        <v>0</v>
      </c>
      <c r="AK117" s="42">
        <v>0</v>
      </c>
      <c r="AL117" s="42">
        <v>0</v>
      </c>
      <c r="AM117" s="42">
        <v>0</v>
      </c>
      <c r="AN117" s="42">
        <v>0</v>
      </c>
      <c r="AO117" s="42">
        <v>0</v>
      </c>
      <c r="AP117" s="42">
        <v>2</v>
      </c>
      <c r="AQ117" s="42">
        <v>2</v>
      </c>
      <c r="AR117" s="42">
        <v>0</v>
      </c>
      <c r="AS117" s="42">
        <v>0</v>
      </c>
      <c r="AT117" s="42">
        <v>0</v>
      </c>
      <c r="AU117" s="42">
        <v>0</v>
      </c>
      <c r="AV117" s="42">
        <v>0</v>
      </c>
      <c r="AW117" s="42">
        <v>1</v>
      </c>
      <c r="AX117" s="42">
        <v>0</v>
      </c>
      <c r="AY117" s="42">
        <v>0</v>
      </c>
      <c r="AZ117" s="42">
        <v>0</v>
      </c>
      <c r="BA117" s="42">
        <v>0</v>
      </c>
      <c r="BB117" s="42">
        <v>1</v>
      </c>
      <c r="BC117" s="76">
        <v>0</v>
      </c>
      <c r="BD117" s="76">
        <v>0</v>
      </c>
      <c r="BE117" s="27">
        <v>59</v>
      </c>
    </row>
    <row r="118" spans="2:57">
      <c r="B118" s="43" t="s">
        <v>154</v>
      </c>
      <c r="C118" s="42">
        <v>0</v>
      </c>
      <c r="D118" s="42">
        <v>0</v>
      </c>
      <c r="E118" s="42">
        <v>0</v>
      </c>
      <c r="F118" s="42">
        <v>9</v>
      </c>
      <c r="G118" s="42">
        <v>3</v>
      </c>
      <c r="H118" s="42">
        <v>0</v>
      </c>
      <c r="I118" s="42">
        <v>0</v>
      </c>
      <c r="J118" s="42">
        <v>0</v>
      </c>
      <c r="K118" s="42">
        <v>8</v>
      </c>
      <c r="L118" s="42">
        <v>1</v>
      </c>
      <c r="M118" s="42">
        <v>0</v>
      </c>
      <c r="N118" s="42">
        <v>0</v>
      </c>
      <c r="O118" s="42">
        <v>0</v>
      </c>
      <c r="P118" s="42">
        <v>2</v>
      </c>
      <c r="Q118" s="42">
        <v>0</v>
      </c>
      <c r="R118" s="42">
        <v>0</v>
      </c>
      <c r="S118" s="42">
        <v>0</v>
      </c>
      <c r="T118" s="42">
        <v>3</v>
      </c>
      <c r="U118" s="42">
        <v>6</v>
      </c>
      <c r="V118" s="42">
        <v>1</v>
      </c>
      <c r="W118" s="42">
        <v>0</v>
      </c>
      <c r="X118" s="42">
        <v>1</v>
      </c>
      <c r="Y118" s="42">
        <v>0</v>
      </c>
      <c r="Z118" s="42">
        <v>7</v>
      </c>
      <c r="AA118" s="42">
        <v>10</v>
      </c>
      <c r="AB118" s="42">
        <v>0</v>
      </c>
      <c r="AC118" s="42">
        <v>0</v>
      </c>
      <c r="AD118" s="42">
        <v>0</v>
      </c>
      <c r="AE118" s="42">
        <v>1</v>
      </c>
      <c r="AF118" s="42">
        <v>14</v>
      </c>
      <c r="AG118" s="42">
        <v>13</v>
      </c>
      <c r="AH118" s="42">
        <v>0</v>
      </c>
      <c r="AI118" s="42">
        <v>1</v>
      </c>
      <c r="AJ118" s="42">
        <v>0</v>
      </c>
      <c r="AK118" s="42">
        <v>0</v>
      </c>
      <c r="AL118" s="42">
        <v>0</v>
      </c>
      <c r="AM118" s="42">
        <v>1</v>
      </c>
      <c r="AN118" s="42">
        <v>0</v>
      </c>
      <c r="AO118" s="42">
        <v>0</v>
      </c>
      <c r="AP118" s="42">
        <v>2</v>
      </c>
      <c r="AQ118" s="42">
        <v>0</v>
      </c>
      <c r="AR118" s="42">
        <v>1</v>
      </c>
      <c r="AS118" s="42">
        <v>0</v>
      </c>
      <c r="AT118" s="42">
        <v>0</v>
      </c>
      <c r="AU118" s="42">
        <v>0</v>
      </c>
      <c r="AV118" s="42">
        <v>0</v>
      </c>
      <c r="AW118" s="42">
        <v>0</v>
      </c>
      <c r="AX118" s="42">
        <v>0</v>
      </c>
      <c r="AY118" s="42">
        <v>0</v>
      </c>
      <c r="AZ118" s="42">
        <v>0</v>
      </c>
      <c r="BA118" s="42">
        <v>2</v>
      </c>
      <c r="BB118" s="42">
        <v>0</v>
      </c>
      <c r="BC118" s="76">
        <v>0</v>
      </c>
      <c r="BD118" s="76">
        <v>0</v>
      </c>
      <c r="BE118" s="27">
        <v>86</v>
      </c>
    </row>
    <row r="119" spans="2:57">
      <c r="B119" s="43" t="s">
        <v>73</v>
      </c>
      <c r="C119" s="42">
        <v>0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2</v>
      </c>
      <c r="L119" s="42">
        <v>0</v>
      </c>
      <c r="M119" s="42">
        <v>0</v>
      </c>
      <c r="N119" s="42">
        <v>0</v>
      </c>
      <c r="O119" s="42">
        <v>0</v>
      </c>
      <c r="P119" s="42">
        <v>0</v>
      </c>
      <c r="Q119" s="42">
        <v>0</v>
      </c>
      <c r="R119" s="42">
        <v>0</v>
      </c>
      <c r="S119" s="42">
        <v>0</v>
      </c>
      <c r="T119" s="42">
        <v>0</v>
      </c>
      <c r="U119" s="42">
        <v>0</v>
      </c>
      <c r="V119" s="42">
        <v>0</v>
      </c>
      <c r="W119" s="42">
        <v>0</v>
      </c>
      <c r="X119" s="42">
        <v>0</v>
      </c>
      <c r="Y119" s="42">
        <v>0</v>
      </c>
      <c r="Z119" s="42">
        <v>0</v>
      </c>
      <c r="AA119" s="42">
        <v>0</v>
      </c>
      <c r="AB119" s="42">
        <v>0</v>
      </c>
      <c r="AC119" s="42">
        <v>0</v>
      </c>
      <c r="AD119" s="42">
        <v>0</v>
      </c>
      <c r="AE119" s="42">
        <v>0</v>
      </c>
      <c r="AF119" s="42">
        <v>0</v>
      </c>
      <c r="AG119" s="42">
        <v>0</v>
      </c>
      <c r="AH119" s="42">
        <v>0</v>
      </c>
      <c r="AI119" s="42">
        <v>0</v>
      </c>
      <c r="AJ119" s="42">
        <v>0</v>
      </c>
      <c r="AK119" s="42">
        <v>0</v>
      </c>
      <c r="AL119" s="42">
        <v>0</v>
      </c>
      <c r="AM119" s="42">
        <v>0</v>
      </c>
      <c r="AN119" s="42">
        <v>0</v>
      </c>
      <c r="AO119" s="42">
        <v>0</v>
      </c>
      <c r="AP119" s="42">
        <v>0</v>
      </c>
      <c r="AQ119" s="42">
        <v>0</v>
      </c>
      <c r="AR119" s="42">
        <v>0</v>
      </c>
      <c r="AS119" s="42">
        <v>0</v>
      </c>
      <c r="AT119" s="42">
        <v>0</v>
      </c>
      <c r="AU119" s="42">
        <v>0</v>
      </c>
      <c r="AV119" s="42">
        <v>0</v>
      </c>
      <c r="AW119" s="42">
        <v>0</v>
      </c>
      <c r="AX119" s="42">
        <v>0</v>
      </c>
      <c r="AY119" s="42">
        <v>0</v>
      </c>
      <c r="AZ119" s="42">
        <v>0</v>
      </c>
      <c r="BA119" s="42">
        <v>0</v>
      </c>
      <c r="BB119" s="42">
        <v>0</v>
      </c>
      <c r="BC119" s="76">
        <v>0</v>
      </c>
      <c r="BD119" s="76">
        <v>0</v>
      </c>
      <c r="BE119" s="27">
        <v>2</v>
      </c>
    </row>
    <row r="120" spans="2:57">
      <c r="B120" s="43" t="s">
        <v>100</v>
      </c>
      <c r="C120" s="42">
        <v>0</v>
      </c>
      <c r="D120" s="42">
        <v>4</v>
      </c>
      <c r="E120" s="42">
        <v>4</v>
      </c>
      <c r="F120" s="42">
        <v>0</v>
      </c>
      <c r="G120" s="42">
        <v>0</v>
      </c>
      <c r="H120" s="42">
        <v>0</v>
      </c>
      <c r="I120" s="42">
        <v>0</v>
      </c>
      <c r="J120" s="42">
        <v>0</v>
      </c>
      <c r="K120" s="42">
        <v>8</v>
      </c>
      <c r="L120" s="42">
        <v>1</v>
      </c>
      <c r="M120" s="42">
        <v>1</v>
      </c>
      <c r="N120" s="42">
        <v>1</v>
      </c>
      <c r="O120" s="42">
        <v>5</v>
      </c>
      <c r="P120" s="42">
        <v>0</v>
      </c>
      <c r="Q120" s="42">
        <v>3</v>
      </c>
      <c r="R120" s="42">
        <v>1</v>
      </c>
      <c r="S120" s="42">
        <v>0</v>
      </c>
      <c r="T120" s="42">
        <v>41</v>
      </c>
      <c r="U120" s="42">
        <v>0</v>
      </c>
      <c r="V120" s="42">
        <v>2</v>
      </c>
      <c r="W120" s="42">
        <v>8</v>
      </c>
      <c r="X120" s="42">
        <v>1</v>
      </c>
      <c r="Y120" s="42">
        <v>2</v>
      </c>
      <c r="Z120" s="42">
        <v>1</v>
      </c>
      <c r="AA120" s="42">
        <v>0</v>
      </c>
      <c r="AB120" s="42">
        <v>0</v>
      </c>
      <c r="AC120" s="42">
        <v>1</v>
      </c>
      <c r="AD120" s="42">
        <v>0</v>
      </c>
      <c r="AE120" s="42">
        <v>6</v>
      </c>
      <c r="AF120" s="42">
        <v>25</v>
      </c>
      <c r="AG120" s="42">
        <v>10</v>
      </c>
      <c r="AH120" s="42">
        <v>6</v>
      </c>
      <c r="AI120" s="42">
        <v>2</v>
      </c>
      <c r="AJ120" s="42">
        <v>2</v>
      </c>
      <c r="AK120" s="42">
        <v>0</v>
      </c>
      <c r="AL120" s="42">
        <v>11</v>
      </c>
      <c r="AM120" s="42">
        <v>8</v>
      </c>
      <c r="AN120" s="42">
        <v>0</v>
      </c>
      <c r="AO120" s="42">
        <v>0</v>
      </c>
      <c r="AP120" s="42">
        <v>14</v>
      </c>
      <c r="AQ120" s="42">
        <v>1</v>
      </c>
      <c r="AR120" s="42">
        <v>1</v>
      </c>
      <c r="AS120" s="42">
        <v>0</v>
      </c>
      <c r="AT120" s="42">
        <v>1</v>
      </c>
      <c r="AU120" s="42">
        <v>0</v>
      </c>
      <c r="AV120" s="42">
        <v>3</v>
      </c>
      <c r="AW120" s="42">
        <v>5</v>
      </c>
      <c r="AX120" s="42">
        <v>0</v>
      </c>
      <c r="AY120" s="42">
        <v>1</v>
      </c>
      <c r="AZ120" s="42">
        <v>8</v>
      </c>
      <c r="BA120" s="42">
        <v>0</v>
      </c>
      <c r="BB120" s="42">
        <v>0</v>
      </c>
      <c r="BC120" s="76">
        <v>0</v>
      </c>
      <c r="BD120" s="76">
        <v>0</v>
      </c>
      <c r="BE120" s="27">
        <v>188</v>
      </c>
    </row>
    <row r="121" spans="2:57">
      <c r="B121" s="43" t="s">
        <v>131</v>
      </c>
      <c r="C121" s="42">
        <v>0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  <c r="I121" s="42">
        <v>1</v>
      </c>
      <c r="J121" s="42">
        <v>0</v>
      </c>
      <c r="K121" s="42">
        <v>1</v>
      </c>
      <c r="L121" s="42">
        <v>0</v>
      </c>
      <c r="M121" s="42">
        <v>0</v>
      </c>
      <c r="N121" s="42">
        <v>0</v>
      </c>
      <c r="O121" s="42">
        <v>0</v>
      </c>
      <c r="P121" s="42">
        <v>0</v>
      </c>
      <c r="Q121" s="42">
        <v>2</v>
      </c>
      <c r="R121" s="42">
        <v>0</v>
      </c>
      <c r="S121" s="42">
        <v>0</v>
      </c>
      <c r="T121" s="42">
        <v>0</v>
      </c>
      <c r="U121" s="42">
        <v>0</v>
      </c>
      <c r="V121" s="42">
        <v>0</v>
      </c>
      <c r="W121" s="42">
        <v>2</v>
      </c>
      <c r="X121" s="42">
        <v>0</v>
      </c>
      <c r="Y121" s="42">
        <v>0</v>
      </c>
      <c r="Z121" s="42">
        <v>1</v>
      </c>
      <c r="AA121" s="42">
        <v>0</v>
      </c>
      <c r="AB121" s="42">
        <v>0</v>
      </c>
      <c r="AC121" s="42">
        <v>0</v>
      </c>
      <c r="AD121" s="42">
        <v>0</v>
      </c>
      <c r="AE121" s="42">
        <v>0</v>
      </c>
      <c r="AF121" s="42">
        <v>1</v>
      </c>
      <c r="AG121" s="42">
        <v>1</v>
      </c>
      <c r="AH121" s="42">
        <v>0</v>
      </c>
      <c r="AI121" s="42">
        <v>1</v>
      </c>
      <c r="AJ121" s="42">
        <v>0</v>
      </c>
      <c r="AK121" s="42">
        <v>0</v>
      </c>
      <c r="AL121" s="42">
        <v>0</v>
      </c>
      <c r="AM121" s="42">
        <v>0</v>
      </c>
      <c r="AN121" s="42">
        <v>0</v>
      </c>
      <c r="AO121" s="42">
        <v>0</v>
      </c>
      <c r="AP121" s="42">
        <v>0</v>
      </c>
      <c r="AQ121" s="42">
        <v>0</v>
      </c>
      <c r="AR121" s="42">
        <v>0</v>
      </c>
      <c r="AS121" s="42">
        <v>0</v>
      </c>
      <c r="AT121" s="42">
        <v>0</v>
      </c>
      <c r="AU121" s="42">
        <v>0</v>
      </c>
      <c r="AV121" s="42">
        <v>0</v>
      </c>
      <c r="AW121" s="42">
        <v>8</v>
      </c>
      <c r="AX121" s="42">
        <v>0</v>
      </c>
      <c r="AY121" s="42">
        <v>0</v>
      </c>
      <c r="AZ121" s="42">
        <v>0</v>
      </c>
      <c r="BA121" s="42">
        <v>0</v>
      </c>
      <c r="BB121" s="42">
        <v>0</v>
      </c>
      <c r="BC121" s="76">
        <v>0</v>
      </c>
      <c r="BD121" s="76">
        <v>0</v>
      </c>
      <c r="BE121" s="27">
        <v>18</v>
      </c>
    </row>
    <row r="122" spans="2:57">
      <c r="B122" s="43" t="s">
        <v>101</v>
      </c>
      <c r="C122" s="42">
        <v>191</v>
      </c>
      <c r="D122" s="42">
        <v>773</v>
      </c>
      <c r="E122" s="42">
        <v>570</v>
      </c>
      <c r="F122" s="42">
        <v>359</v>
      </c>
      <c r="G122" s="42">
        <v>1004</v>
      </c>
      <c r="H122" s="42">
        <v>161</v>
      </c>
      <c r="I122" s="42">
        <v>304</v>
      </c>
      <c r="J122" s="42">
        <v>573</v>
      </c>
      <c r="K122" s="42">
        <v>4548</v>
      </c>
      <c r="L122" s="42">
        <v>1430</v>
      </c>
      <c r="M122" s="42">
        <v>432</v>
      </c>
      <c r="N122" s="42">
        <v>144</v>
      </c>
      <c r="O122" s="42">
        <v>519</v>
      </c>
      <c r="P122" s="42">
        <v>511</v>
      </c>
      <c r="Q122" s="42">
        <v>596</v>
      </c>
      <c r="R122" s="42">
        <v>355</v>
      </c>
      <c r="S122" s="42">
        <v>419</v>
      </c>
      <c r="T122" s="42">
        <v>1631</v>
      </c>
      <c r="U122" s="42">
        <v>131</v>
      </c>
      <c r="V122" s="42">
        <v>260</v>
      </c>
      <c r="W122" s="42">
        <v>594</v>
      </c>
      <c r="X122" s="42">
        <v>497</v>
      </c>
      <c r="Y122" s="42">
        <v>363</v>
      </c>
      <c r="Z122" s="42">
        <v>491</v>
      </c>
      <c r="AA122" s="42">
        <v>309</v>
      </c>
      <c r="AB122" s="42">
        <v>282</v>
      </c>
      <c r="AC122" s="42">
        <v>432</v>
      </c>
      <c r="AD122" s="42">
        <v>327</v>
      </c>
      <c r="AE122" s="42">
        <v>340</v>
      </c>
      <c r="AF122" s="42">
        <v>24105</v>
      </c>
      <c r="AG122" s="42">
        <v>3485</v>
      </c>
      <c r="AH122" s="42">
        <v>702</v>
      </c>
      <c r="AI122" s="42">
        <v>397</v>
      </c>
      <c r="AJ122" s="42">
        <v>832</v>
      </c>
      <c r="AK122" s="42">
        <v>173</v>
      </c>
      <c r="AL122" s="42">
        <v>1495</v>
      </c>
      <c r="AM122" s="42">
        <v>904</v>
      </c>
      <c r="AN122" s="42">
        <v>203</v>
      </c>
      <c r="AO122" s="42">
        <v>316</v>
      </c>
      <c r="AP122" s="42">
        <v>2428</v>
      </c>
      <c r="AQ122" s="42">
        <v>176</v>
      </c>
      <c r="AR122" s="42">
        <v>1567</v>
      </c>
      <c r="AS122" s="42">
        <v>168</v>
      </c>
      <c r="AT122" s="42">
        <v>407</v>
      </c>
      <c r="AU122" s="42">
        <v>65</v>
      </c>
      <c r="AV122" s="42">
        <v>434</v>
      </c>
      <c r="AW122" s="42">
        <v>1964</v>
      </c>
      <c r="AX122" s="42">
        <v>660</v>
      </c>
      <c r="AY122" s="42">
        <v>177</v>
      </c>
      <c r="AZ122" s="42">
        <v>1125</v>
      </c>
      <c r="BA122" s="42">
        <v>120</v>
      </c>
      <c r="BB122" s="42">
        <v>117</v>
      </c>
      <c r="BC122" s="76">
        <v>0</v>
      </c>
      <c r="BD122" s="76">
        <v>0</v>
      </c>
      <c r="BE122" s="27">
        <v>60566</v>
      </c>
    </row>
    <row r="123" spans="2:57">
      <c r="B123" s="43" t="s">
        <v>132</v>
      </c>
      <c r="C123" s="42">
        <v>0</v>
      </c>
      <c r="D123" s="42">
        <v>0</v>
      </c>
      <c r="E123" s="42">
        <v>0</v>
      </c>
      <c r="F123" s="42">
        <v>0</v>
      </c>
      <c r="G123" s="42">
        <v>0</v>
      </c>
      <c r="H123" s="42">
        <v>0</v>
      </c>
      <c r="I123" s="42">
        <v>0</v>
      </c>
      <c r="J123" s="42">
        <v>0</v>
      </c>
      <c r="K123" s="42">
        <v>5</v>
      </c>
      <c r="L123" s="42">
        <v>0</v>
      </c>
      <c r="M123" s="42">
        <v>0</v>
      </c>
      <c r="N123" s="42">
        <v>0</v>
      </c>
      <c r="O123" s="42">
        <v>7</v>
      </c>
      <c r="P123" s="42">
        <v>0</v>
      </c>
      <c r="Q123" s="42">
        <v>1</v>
      </c>
      <c r="R123" s="42">
        <v>0</v>
      </c>
      <c r="S123" s="42">
        <v>0</v>
      </c>
      <c r="T123" s="42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v>0</v>
      </c>
      <c r="Z123" s="42">
        <v>8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15</v>
      </c>
      <c r="AG123" s="42">
        <v>2</v>
      </c>
      <c r="AH123" s="42">
        <v>30</v>
      </c>
      <c r="AI123" s="42">
        <v>0</v>
      </c>
      <c r="AJ123" s="42">
        <v>0</v>
      </c>
      <c r="AK123" s="42">
        <v>0</v>
      </c>
      <c r="AL123" s="42">
        <v>0</v>
      </c>
      <c r="AM123" s="42">
        <v>2</v>
      </c>
      <c r="AN123" s="42">
        <v>0</v>
      </c>
      <c r="AO123" s="42">
        <v>6</v>
      </c>
      <c r="AP123" s="42">
        <v>0</v>
      </c>
      <c r="AQ123" s="42">
        <v>0</v>
      </c>
      <c r="AR123" s="42">
        <v>0</v>
      </c>
      <c r="AS123" s="42">
        <v>0</v>
      </c>
      <c r="AT123" s="42">
        <v>0</v>
      </c>
      <c r="AU123" s="42">
        <v>0</v>
      </c>
      <c r="AV123" s="42">
        <v>0</v>
      </c>
      <c r="AW123" s="42">
        <v>1</v>
      </c>
      <c r="AX123" s="42">
        <v>0</v>
      </c>
      <c r="AY123" s="42">
        <v>0</v>
      </c>
      <c r="AZ123" s="42">
        <v>1</v>
      </c>
      <c r="BA123" s="42">
        <v>0</v>
      </c>
      <c r="BB123" s="42">
        <v>0</v>
      </c>
      <c r="BC123" s="76">
        <v>0</v>
      </c>
      <c r="BD123" s="76">
        <v>0</v>
      </c>
      <c r="BE123" s="27">
        <v>78</v>
      </c>
    </row>
    <row r="124" spans="2:57">
      <c r="B124" s="43" t="s">
        <v>133</v>
      </c>
      <c r="C124" s="42">
        <v>0</v>
      </c>
      <c r="D124" s="42">
        <v>0</v>
      </c>
      <c r="E124" s="42">
        <v>0</v>
      </c>
      <c r="F124" s="42">
        <v>0</v>
      </c>
      <c r="G124" s="42">
        <v>1</v>
      </c>
      <c r="H124" s="42">
        <v>0</v>
      </c>
      <c r="I124" s="42">
        <v>0</v>
      </c>
      <c r="J124" s="42">
        <v>0</v>
      </c>
      <c r="K124" s="42">
        <v>1</v>
      </c>
      <c r="L124" s="42">
        <v>0</v>
      </c>
      <c r="M124" s="42">
        <v>0</v>
      </c>
      <c r="N124" s="42">
        <v>0</v>
      </c>
      <c r="O124" s="42">
        <v>0</v>
      </c>
      <c r="P124" s="42">
        <v>0</v>
      </c>
      <c r="Q124" s="42">
        <v>0</v>
      </c>
      <c r="R124" s="42">
        <v>0</v>
      </c>
      <c r="S124" s="42">
        <v>0</v>
      </c>
      <c r="T124" s="42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v>0</v>
      </c>
      <c r="Z124" s="42">
        <v>0</v>
      </c>
      <c r="AA124" s="42">
        <v>0</v>
      </c>
      <c r="AB124" s="42">
        <v>0</v>
      </c>
      <c r="AC124" s="42">
        <v>0</v>
      </c>
      <c r="AD124" s="42">
        <v>0</v>
      </c>
      <c r="AE124" s="42">
        <v>0</v>
      </c>
      <c r="AF124" s="42">
        <v>16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1</v>
      </c>
      <c r="AM124" s="42">
        <v>0</v>
      </c>
      <c r="AN124" s="42">
        <v>0</v>
      </c>
      <c r="AO124" s="42">
        <v>0</v>
      </c>
      <c r="AP124" s="42">
        <v>0</v>
      </c>
      <c r="AQ124" s="42">
        <v>0</v>
      </c>
      <c r="AR124" s="42">
        <v>0</v>
      </c>
      <c r="AS124" s="42">
        <v>0</v>
      </c>
      <c r="AT124" s="42">
        <v>0</v>
      </c>
      <c r="AU124" s="42">
        <v>0</v>
      </c>
      <c r="AV124" s="42">
        <v>0</v>
      </c>
      <c r="AW124" s="42">
        <v>0</v>
      </c>
      <c r="AX124" s="42">
        <v>0</v>
      </c>
      <c r="AY124" s="42">
        <v>0</v>
      </c>
      <c r="AZ124" s="42">
        <v>0</v>
      </c>
      <c r="BA124" s="42">
        <v>12</v>
      </c>
      <c r="BB124" s="42">
        <v>0</v>
      </c>
      <c r="BC124" s="76">
        <v>31</v>
      </c>
      <c r="BD124" s="76">
        <v>0</v>
      </c>
      <c r="BE124" s="27">
        <v>62</v>
      </c>
    </row>
    <row r="125" spans="2:57" ht="17" thickBot="1">
      <c r="B125" s="43" t="s">
        <v>74</v>
      </c>
      <c r="C125" s="42">
        <v>0</v>
      </c>
      <c r="D125" s="42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5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  <c r="R125" s="42">
        <v>0</v>
      </c>
      <c r="S125" s="42">
        <v>0</v>
      </c>
      <c r="T125" s="42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v>0</v>
      </c>
      <c r="Z125" s="42">
        <v>0</v>
      </c>
      <c r="AA125" s="42">
        <v>0</v>
      </c>
      <c r="AB125" s="42">
        <v>0</v>
      </c>
      <c r="AC125" s="42">
        <v>0</v>
      </c>
      <c r="AD125" s="42">
        <v>0</v>
      </c>
      <c r="AE125" s="42">
        <v>0</v>
      </c>
      <c r="AF125" s="42">
        <v>4</v>
      </c>
      <c r="AG125" s="42">
        <v>0</v>
      </c>
      <c r="AH125" s="42">
        <v>0</v>
      </c>
      <c r="AI125" s="42">
        <v>0</v>
      </c>
      <c r="AJ125" s="42">
        <v>0</v>
      </c>
      <c r="AK125" s="42">
        <v>0</v>
      </c>
      <c r="AL125" s="42">
        <v>0</v>
      </c>
      <c r="AM125" s="42">
        <v>0</v>
      </c>
      <c r="AN125" s="42">
        <v>0</v>
      </c>
      <c r="AO125" s="42">
        <v>0</v>
      </c>
      <c r="AP125" s="42">
        <v>0</v>
      </c>
      <c r="AQ125" s="42">
        <v>0</v>
      </c>
      <c r="AR125" s="42">
        <v>0</v>
      </c>
      <c r="AS125" s="42">
        <v>0</v>
      </c>
      <c r="AT125" s="42">
        <v>0</v>
      </c>
      <c r="AU125" s="42">
        <v>0</v>
      </c>
      <c r="AV125" s="42">
        <v>0</v>
      </c>
      <c r="AW125" s="42">
        <v>0</v>
      </c>
      <c r="AX125" s="42">
        <v>0</v>
      </c>
      <c r="AY125" s="42">
        <v>0</v>
      </c>
      <c r="AZ125" s="42">
        <v>0</v>
      </c>
      <c r="BA125" s="42">
        <v>0</v>
      </c>
      <c r="BB125" s="42">
        <v>0</v>
      </c>
      <c r="BC125" s="77">
        <v>0</v>
      </c>
      <c r="BD125" s="77">
        <v>0</v>
      </c>
      <c r="BE125" s="27">
        <v>9</v>
      </c>
    </row>
    <row r="126" spans="2:57" ht="17" thickTop="1">
      <c r="B126" s="15" t="s">
        <v>23</v>
      </c>
      <c r="C126" s="15">
        <v>868</v>
      </c>
      <c r="D126" s="15">
        <v>1707</v>
      </c>
      <c r="E126" s="15">
        <v>3036</v>
      </c>
      <c r="F126" s="15">
        <v>1229</v>
      </c>
      <c r="G126" s="15">
        <v>2437</v>
      </c>
      <c r="H126" s="15">
        <v>524</v>
      </c>
      <c r="I126" s="15">
        <v>1208</v>
      </c>
      <c r="J126" s="15">
        <v>1612</v>
      </c>
      <c r="K126" s="15">
        <v>9424</v>
      </c>
      <c r="L126" s="15">
        <v>3841</v>
      </c>
      <c r="M126" s="15">
        <v>1144</v>
      </c>
      <c r="N126" s="15">
        <v>574</v>
      </c>
      <c r="O126" s="15">
        <v>2399</v>
      </c>
      <c r="P126" s="15">
        <v>2384</v>
      </c>
      <c r="Q126" s="15">
        <v>1738</v>
      </c>
      <c r="R126" s="15">
        <v>1988</v>
      </c>
      <c r="S126" s="15">
        <v>1546</v>
      </c>
      <c r="T126" s="15">
        <v>3843</v>
      </c>
      <c r="U126" s="15">
        <v>700</v>
      </c>
      <c r="V126" s="15">
        <v>1087</v>
      </c>
      <c r="W126" s="15">
        <v>3404</v>
      </c>
      <c r="X126" s="15">
        <v>1582</v>
      </c>
      <c r="Y126" s="15">
        <v>1030</v>
      </c>
      <c r="Z126" s="15">
        <v>1790</v>
      </c>
      <c r="AA126" s="15">
        <v>1622</v>
      </c>
      <c r="AB126" s="15">
        <v>1034</v>
      </c>
      <c r="AC126" s="15">
        <v>1102</v>
      </c>
      <c r="AD126" s="15">
        <v>952</v>
      </c>
      <c r="AE126" s="15">
        <v>1204</v>
      </c>
      <c r="AF126" s="15">
        <v>52696</v>
      </c>
      <c r="AG126" s="15">
        <v>10524</v>
      </c>
      <c r="AH126" s="15">
        <v>3129</v>
      </c>
      <c r="AI126" s="15">
        <v>2171</v>
      </c>
      <c r="AJ126" s="15">
        <v>1446</v>
      </c>
      <c r="AK126" s="15">
        <v>435</v>
      </c>
      <c r="AL126" s="15">
        <v>4919</v>
      </c>
      <c r="AM126" s="15">
        <v>1958</v>
      </c>
      <c r="AN126" s="15">
        <v>794</v>
      </c>
      <c r="AO126" s="15">
        <v>771</v>
      </c>
      <c r="AP126" s="15">
        <v>3734</v>
      </c>
      <c r="AQ126" s="15">
        <v>696</v>
      </c>
      <c r="AR126" s="15">
        <v>4059</v>
      </c>
      <c r="AS126" s="15">
        <v>372</v>
      </c>
      <c r="AT126" s="15">
        <v>1002</v>
      </c>
      <c r="AU126" s="15">
        <v>207</v>
      </c>
      <c r="AV126" s="15">
        <v>1201</v>
      </c>
      <c r="AW126" s="15">
        <v>4605</v>
      </c>
      <c r="AX126" s="15">
        <v>1798</v>
      </c>
      <c r="AY126" s="15">
        <v>531</v>
      </c>
      <c r="AZ126" s="15">
        <v>4610</v>
      </c>
      <c r="BA126" s="15">
        <v>1286</v>
      </c>
      <c r="BB126" s="15">
        <v>1382</v>
      </c>
      <c r="BC126" s="75">
        <v>1087</v>
      </c>
      <c r="BD126" s="75">
        <v>1220</v>
      </c>
      <c r="BE126" s="15">
        <v>163642</v>
      </c>
    </row>
  </sheetData>
  <hyperlinks>
    <hyperlink ref="E1" location="'Índice de tablas'!A1" display="'Índice de tablas'!A1" xr:uid="{2BB984DB-49E8-B944-BA70-B40E2F5F2871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3CE93-DAB7-1341-BB67-E2A627D0C342}">
  <dimension ref="B1:F113"/>
  <sheetViews>
    <sheetView workbookViewId="0">
      <pane ySplit="4" topLeftCell="A49" activePane="bottomLeft" state="frozen"/>
      <selection pane="bottomLeft" activeCell="E1" sqref="E1"/>
    </sheetView>
  </sheetViews>
  <sheetFormatPr baseColWidth="10" defaultRowHeight="16"/>
  <cols>
    <col min="1" max="1" width="2.33203125" customWidth="1"/>
    <col min="2" max="2" width="33" customWidth="1"/>
    <col min="3" max="3" width="23.83203125" style="47" customWidth="1"/>
  </cols>
  <sheetData>
    <row r="1" spans="2:6">
      <c r="B1" s="48" t="s">
        <v>0</v>
      </c>
      <c r="E1" s="141" t="s">
        <v>444</v>
      </c>
    </row>
    <row r="3" spans="2:6" s="55" customFormat="1" ht="14">
      <c r="B3" s="10" t="s">
        <v>249</v>
      </c>
      <c r="C3" s="57"/>
    </row>
    <row r="4" spans="2:6" s="55" customFormat="1" ht="14">
      <c r="B4" s="56" t="s">
        <v>251</v>
      </c>
      <c r="C4" s="58" t="s">
        <v>250</v>
      </c>
      <c r="D4" s="56" t="s">
        <v>29</v>
      </c>
      <c r="E4" s="56" t="s">
        <v>30</v>
      </c>
      <c r="F4" s="56" t="s">
        <v>23</v>
      </c>
    </row>
    <row r="5" spans="2:6" s="55" customFormat="1" ht="14">
      <c r="B5" s="19" t="s">
        <v>252</v>
      </c>
      <c r="C5" s="59"/>
      <c r="D5" s="19">
        <v>13908</v>
      </c>
      <c r="E5" s="19">
        <v>12062</v>
      </c>
      <c r="F5" s="19">
        <v>25970</v>
      </c>
    </row>
    <row r="6" spans="2:6" s="55" customFormat="1" ht="14">
      <c r="C6" s="22" t="s">
        <v>197</v>
      </c>
      <c r="D6" s="16">
        <v>1662</v>
      </c>
      <c r="E6" s="16">
        <v>1374</v>
      </c>
      <c r="F6" s="16">
        <v>3036</v>
      </c>
    </row>
    <row r="7" spans="2:6" s="55" customFormat="1" ht="14">
      <c r="C7" s="22" t="s">
        <v>207</v>
      </c>
      <c r="D7" s="16">
        <v>1253</v>
      </c>
      <c r="E7" s="16">
        <v>1146</v>
      </c>
      <c r="F7" s="16">
        <v>2399</v>
      </c>
    </row>
    <row r="8" spans="2:6" s="55" customFormat="1" ht="14">
      <c r="C8" s="22" t="s">
        <v>211</v>
      </c>
      <c r="D8" s="16">
        <v>821</v>
      </c>
      <c r="E8" s="16">
        <v>725</v>
      </c>
      <c r="F8" s="16">
        <v>1546</v>
      </c>
    </row>
    <row r="9" spans="2:6" s="55" customFormat="1" ht="14">
      <c r="C9" s="22" t="s">
        <v>216</v>
      </c>
      <c r="D9" s="16">
        <v>899</v>
      </c>
      <c r="E9" s="16">
        <v>683</v>
      </c>
      <c r="F9" s="16">
        <v>1582</v>
      </c>
    </row>
    <row r="10" spans="2:6" s="55" customFormat="1" ht="14">
      <c r="C10" s="22" t="s">
        <v>218</v>
      </c>
      <c r="D10" s="16">
        <v>983</v>
      </c>
      <c r="E10" s="16">
        <v>807</v>
      </c>
      <c r="F10" s="16">
        <v>1790</v>
      </c>
    </row>
    <row r="11" spans="2:6" s="55" customFormat="1" ht="14">
      <c r="C11" s="22" t="s">
        <v>220</v>
      </c>
      <c r="D11" s="16">
        <v>490</v>
      </c>
      <c r="E11" s="16">
        <v>544</v>
      </c>
      <c r="F11" s="16">
        <v>1034</v>
      </c>
    </row>
    <row r="12" spans="2:6" s="55" customFormat="1" ht="14">
      <c r="C12" s="22" t="s">
        <v>225</v>
      </c>
      <c r="D12" s="16">
        <v>5686</v>
      </c>
      <c r="E12" s="16">
        <v>4838</v>
      </c>
      <c r="F12" s="16">
        <v>10524</v>
      </c>
    </row>
    <row r="13" spans="2:6" s="55" customFormat="1" ht="14">
      <c r="C13" s="22" t="s">
        <v>236</v>
      </c>
      <c r="D13" s="16">
        <v>2114</v>
      </c>
      <c r="E13" s="16">
        <v>1945</v>
      </c>
      <c r="F13" s="16">
        <v>4059</v>
      </c>
    </row>
    <row r="14" spans="2:6" s="55" customFormat="1" ht="14">
      <c r="B14" s="19" t="s">
        <v>253</v>
      </c>
      <c r="C14" s="19"/>
      <c r="D14" s="19">
        <v>3446</v>
      </c>
      <c r="E14" s="19">
        <v>2993</v>
      </c>
      <c r="F14" s="19">
        <v>6439</v>
      </c>
    </row>
    <row r="15" spans="2:6" s="55" customFormat="1" ht="14">
      <c r="C15" s="22" t="s">
        <v>219</v>
      </c>
      <c r="D15" s="16">
        <v>918</v>
      </c>
      <c r="E15" s="16">
        <v>704</v>
      </c>
      <c r="F15" s="16">
        <v>1622</v>
      </c>
    </row>
    <row r="16" spans="2:6" s="55" customFormat="1" ht="14">
      <c r="C16" s="22" t="s">
        <v>239</v>
      </c>
      <c r="D16" s="16">
        <v>108</v>
      </c>
      <c r="E16" s="16">
        <v>99</v>
      </c>
      <c r="F16" s="16">
        <v>207</v>
      </c>
    </row>
    <row r="17" spans="2:6" s="55" customFormat="1" ht="14">
      <c r="C17" s="22" t="s">
        <v>244</v>
      </c>
      <c r="D17" s="16">
        <v>2420</v>
      </c>
      <c r="E17" s="16">
        <v>2190</v>
      </c>
      <c r="F17" s="16">
        <v>4610</v>
      </c>
    </row>
    <row r="18" spans="2:6" s="55" customFormat="1" ht="14">
      <c r="B18" s="19" t="s">
        <v>254</v>
      </c>
      <c r="C18" s="19"/>
      <c r="D18" s="19">
        <v>1166</v>
      </c>
      <c r="E18" s="19">
        <v>1271</v>
      </c>
      <c r="F18" s="19">
        <v>2437</v>
      </c>
    </row>
    <row r="19" spans="2:6" s="55" customFormat="1" ht="14">
      <c r="B19" s="19" t="s">
        <v>202</v>
      </c>
      <c r="C19" s="19"/>
      <c r="D19" s="19">
        <v>842</v>
      </c>
      <c r="E19" s="19">
        <v>770</v>
      </c>
      <c r="F19" s="19">
        <v>1612</v>
      </c>
    </row>
    <row r="20" spans="2:6" s="55" customFormat="1" ht="14">
      <c r="B20" s="19" t="s">
        <v>255</v>
      </c>
      <c r="C20" s="19"/>
      <c r="D20" s="19">
        <v>4453</v>
      </c>
      <c r="E20" s="19">
        <v>4200</v>
      </c>
      <c r="F20" s="19">
        <v>8653</v>
      </c>
    </row>
    <row r="21" spans="2:6" s="55" customFormat="1" ht="14">
      <c r="C21" s="22" t="s">
        <v>230</v>
      </c>
      <c r="D21" s="16">
        <v>2590</v>
      </c>
      <c r="E21" s="16">
        <v>2329</v>
      </c>
      <c r="F21" s="16">
        <v>4919</v>
      </c>
    </row>
    <row r="22" spans="2:6" s="55" customFormat="1" ht="14">
      <c r="C22" s="22" t="s">
        <v>234</v>
      </c>
      <c r="D22" s="16">
        <v>1863</v>
      </c>
      <c r="E22" s="16">
        <v>1871</v>
      </c>
      <c r="F22" s="16">
        <v>3734</v>
      </c>
    </row>
    <row r="23" spans="2:6" s="55" customFormat="1" ht="14">
      <c r="B23" s="19" t="s">
        <v>208</v>
      </c>
      <c r="C23" s="19"/>
      <c r="D23" s="19">
        <v>1124</v>
      </c>
      <c r="E23" s="19">
        <v>1260</v>
      </c>
      <c r="F23" s="19">
        <v>2384</v>
      </c>
    </row>
    <row r="24" spans="2:6" s="55" customFormat="1" ht="14">
      <c r="B24" s="19" t="s">
        <v>256</v>
      </c>
      <c r="C24" s="19"/>
      <c r="D24" s="19">
        <v>3699</v>
      </c>
      <c r="E24" s="19">
        <v>3674</v>
      </c>
      <c r="F24" s="19">
        <v>7373</v>
      </c>
    </row>
    <row r="25" spans="2:6" s="55" customFormat="1" ht="14">
      <c r="C25" s="22" t="s">
        <v>200</v>
      </c>
      <c r="D25" s="16">
        <v>256</v>
      </c>
      <c r="E25" s="16">
        <v>268</v>
      </c>
      <c r="F25" s="16">
        <v>524</v>
      </c>
    </row>
    <row r="26" spans="2:6" s="55" customFormat="1" ht="14">
      <c r="C26" s="22" t="s">
        <v>205</v>
      </c>
      <c r="D26" s="16">
        <v>563</v>
      </c>
      <c r="E26" s="16">
        <v>581</v>
      </c>
      <c r="F26" s="16">
        <v>1144</v>
      </c>
    </row>
    <row r="27" spans="2:6" s="55" customFormat="1" ht="14">
      <c r="C27" s="22" t="s">
        <v>221</v>
      </c>
      <c r="D27" s="16">
        <v>561</v>
      </c>
      <c r="E27" s="16">
        <v>541</v>
      </c>
      <c r="F27" s="16">
        <v>1102</v>
      </c>
    </row>
    <row r="28" spans="2:6" s="55" customFormat="1" ht="14">
      <c r="C28" s="22" t="s">
        <v>229</v>
      </c>
      <c r="D28" s="16">
        <v>218</v>
      </c>
      <c r="E28" s="16">
        <v>217</v>
      </c>
      <c r="F28" s="16">
        <v>435</v>
      </c>
    </row>
    <row r="29" spans="2:6" s="55" customFormat="1" ht="14">
      <c r="C29" s="22" t="s">
        <v>233</v>
      </c>
      <c r="D29" s="16">
        <v>369</v>
      </c>
      <c r="E29" s="16">
        <v>402</v>
      </c>
      <c r="F29" s="16">
        <v>771</v>
      </c>
    </row>
    <row r="30" spans="2:6" s="55" customFormat="1" ht="14">
      <c r="C30" s="22" t="s">
        <v>235</v>
      </c>
      <c r="D30" s="16">
        <v>351</v>
      </c>
      <c r="E30" s="16">
        <v>345</v>
      </c>
      <c r="F30" s="16">
        <v>696</v>
      </c>
    </row>
    <row r="31" spans="2:6" s="55" customFormat="1" ht="14">
      <c r="C31" s="22" t="s">
        <v>237</v>
      </c>
      <c r="D31" s="16">
        <v>182</v>
      </c>
      <c r="E31" s="16">
        <v>190</v>
      </c>
      <c r="F31" s="16">
        <v>372</v>
      </c>
    </row>
    <row r="32" spans="2:6" s="55" customFormat="1" ht="14">
      <c r="C32" s="22" t="s">
        <v>242</v>
      </c>
      <c r="D32" s="16">
        <v>931</v>
      </c>
      <c r="E32" s="16">
        <v>867</v>
      </c>
      <c r="F32" s="16">
        <v>1798</v>
      </c>
    </row>
    <row r="33" spans="2:6" s="55" customFormat="1" ht="14">
      <c r="C33" s="22" t="s">
        <v>243</v>
      </c>
      <c r="D33" s="16">
        <v>268</v>
      </c>
      <c r="E33" s="16">
        <v>263</v>
      </c>
      <c r="F33" s="16">
        <v>531</v>
      </c>
    </row>
    <row r="34" spans="2:6" s="55" customFormat="1" ht="14">
      <c r="B34" s="19" t="s">
        <v>257</v>
      </c>
      <c r="C34" s="19"/>
      <c r="D34" s="19">
        <v>2874</v>
      </c>
      <c r="E34" s="19">
        <v>2913</v>
      </c>
      <c r="F34" s="19">
        <v>5787</v>
      </c>
    </row>
    <row r="35" spans="2:6" s="55" customFormat="1" ht="14">
      <c r="C35" s="22" t="s">
        <v>195</v>
      </c>
      <c r="D35" s="16">
        <v>458</v>
      </c>
      <c r="E35" s="16">
        <v>410</v>
      </c>
      <c r="F35" s="16">
        <v>868</v>
      </c>
    </row>
    <row r="36" spans="2:6" s="55" customFormat="1" ht="14">
      <c r="C36" s="22" t="s">
        <v>210</v>
      </c>
      <c r="D36" s="16">
        <v>1011</v>
      </c>
      <c r="E36" s="16">
        <v>977</v>
      </c>
      <c r="F36" s="16">
        <v>1988</v>
      </c>
    </row>
    <row r="37" spans="2:6" s="55" customFormat="1" ht="14">
      <c r="C37" s="22" t="s">
        <v>213</v>
      </c>
      <c r="D37" s="16">
        <v>346</v>
      </c>
      <c r="E37" s="16">
        <v>354</v>
      </c>
      <c r="F37" s="16">
        <v>700</v>
      </c>
    </row>
    <row r="38" spans="2:6" s="55" customFormat="1" ht="14">
      <c r="C38" s="22" t="s">
        <v>217</v>
      </c>
      <c r="D38" s="16">
        <v>471</v>
      </c>
      <c r="E38" s="16">
        <v>559</v>
      </c>
      <c r="F38" s="16">
        <v>1030</v>
      </c>
    </row>
    <row r="39" spans="2:6" s="55" customFormat="1" ht="14">
      <c r="C39" s="22" t="s">
        <v>240</v>
      </c>
      <c r="D39" s="16">
        <v>588</v>
      </c>
      <c r="E39" s="16">
        <v>613</v>
      </c>
      <c r="F39" s="16">
        <v>1201</v>
      </c>
    </row>
    <row r="40" spans="2:6" s="55" customFormat="1" ht="14">
      <c r="B40" s="13" t="s">
        <v>258</v>
      </c>
      <c r="C40" s="13"/>
      <c r="D40" s="13">
        <v>8142</v>
      </c>
      <c r="E40" s="13">
        <v>6640</v>
      </c>
      <c r="F40" s="13">
        <v>14782</v>
      </c>
    </row>
    <row r="41" spans="2:6" s="55" customFormat="1" ht="14">
      <c r="C41" s="22" t="s">
        <v>203</v>
      </c>
      <c r="D41" s="16">
        <v>5091</v>
      </c>
      <c r="E41" s="16">
        <v>4333</v>
      </c>
      <c r="F41" s="16">
        <v>9424</v>
      </c>
    </row>
    <row r="42" spans="2:6" s="55" customFormat="1" ht="14">
      <c r="C42" s="22" t="s">
        <v>215</v>
      </c>
      <c r="D42" s="16">
        <v>1928</v>
      </c>
      <c r="E42" s="16">
        <v>1476</v>
      </c>
      <c r="F42" s="16">
        <v>3404</v>
      </c>
    </row>
    <row r="43" spans="2:6" s="55" customFormat="1" ht="14">
      <c r="C43" s="22" t="s">
        <v>222</v>
      </c>
      <c r="D43" s="16">
        <v>526</v>
      </c>
      <c r="E43" s="16">
        <v>426</v>
      </c>
      <c r="F43" s="16">
        <v>952</v>
      </c>
    </row>
    <row r="44" spans="2:6" s="55" customFormat="1" ht="14">
      <c r="C44" s="22" t="s">
        <v>238</v>
      </c>
      <c r="D44" s="16">
        <v>597</v>
      </c>
      <c r="E44" s="16">
        <v>405</v>
      </c>
      <c r="F44" s="16">
        <v>1002</v>
      </c>
    </row>
    <row r="45" spans="2:6" s="55" customFormat="1" ht="14">
      <c r="B45" s="13" t="s">
        <v>259</v>
      </c>
      <c r="C45" s="13"/>
      <c r="D45" s="13">
        <v>4126</v>
      </c>
      <c r="E45" s="13">
        <v>3924</v>
      </c>
      <c r="F45" s="13">
        <v>8050</v>
      </c>
    </row>
    <row r="46" spans="2:6" s="55" customFormat="1" ht="14">
      <c r="C46" s="22" t="s">
        <v>196</v>
      </c>
      <c r="D46" s="16">
        <v>863</v>
      </c>
      <c r="E46" s="16">
        <v>844</v>
      </c>
      <c r="F46" s="16">
        <v>1707</v>
      </c>
    </row>
    <row r="47" spans="2:6" s="55" customFormat="1" ht="14">
      <c r="C47" s="22" t="s">
        <v>209</v>
      </c>
      <c r="D47" s="16">
        <v>895</v>
      </c>
      <c r="E47" s="16">
        <v>843</v>
      </c>
      <c r="F47" s="16">
        <v>1738</v>
      </c>
    </row>
    <row r="48" spans="2:6" s="55" customFormat="1" ht="14">
      <c r="C48" s="22" t="s">
        <v>241</v>
      </c>
      <c r="D48" s="16">
        <v>2368</v>
      </c>
      <c r="E48" s="16">
        <v>2237</v>
      </c>
      <c r="F48" s="16">
        <v>4605</v>
      </c>
    </row>
    <row r="49" spans="2:6" s="55" customFormat="1" ht="14">
      <c r="B49" s="13" t="s">
        <v>260</v>
      </c>
      <c r="C49" s="13"/>
      <c r="D49" s="13">
        <v>955</v>
      </c>
      <c r="E49" s="13">
        <v>827</v>
      </c>
      <c r="F49" s="13">
        <v>1782</v>
      </c>
    </row>
    <row r="50" spans="2:6" s="55" customFormat="1" ht="14">
      <c r="C50" s="22" t="s">
        <v>201</v>
      </c>
      <c r="D50" s="16">
        <v>653</v>
      </c>
      <c r="E50" s="16">
        <v>555</v>
      </c>
      <c r="F50" s="16">
        <v>1208</v>
      </c>
    </row>
    <row r="51" spans="2:6" s="55" customFormat="1" ht="14">
      <c r="C51" s="22" t="s">
        <v>206</v>
      </c>
      <c r="D51" s="16">
        <v>302</v>
      </c>
      <c r="E51" s="16">
        <v>272</v>
      </c>
      <c r="F51" s="16">
        <v>574</v>
      </c>
    </row>
    <row r="52" spans="2:6" s="55" customFormat="1" ht="14">
      <c r="B52" s="13" t="s">
        <v>261</v>
      </c>
      <c r="C52" s="13"/>
      <c r="D52" s="13">
        <v>4003</v>
      </c>
      <c r="E52" s="13">
        <v>4448</v>
      </c>
      <c r="F52" s="13">
        <v>8451</v>
      </c>
    </row>
    <row r="53" spans="2:6" s="55" customFormat="1" ht="14">
      <c r="C53" s="22" t="s">
        <v>212</v>
      </c>
      <c r="D53" s="16">
        <v>1840</v>
      </c>
      <c r="E53" s="16">
        <v>2003</v>
      </c>
      <c r="F53" s="16">
        <v>3843</v>
      </c>
    </row>
    <row r="54" spans="2:6" s="55" customFormat="1" ht="14">
      <c r="C54" s="22" t="s">
        <v>223</v>
      </c>
      <c r="D54" s="16">
        <v>570</v>
      </c>
      <c r="E54" s="16">
        <v>634</v>
      </c>
      <c r="F54" s="16">
        <v>1204</v>
      </c>
    </row>
    <row r="55" spans="2:6" s="55" customFormat="1" ht="14">
      <c r="C55" s="22" t="s">
        <v>228</v>
      </c>
      <c r="D55" s="16">
        <v>665</v>
      </c>
      <c r="E55" s="16">
        <v>781</v>
      </c>
      <c r="F55" s="16">
        <v>1446</v>
      </c>
    </row>
    <row r="56" spans="2:6" s="55" customFormat="1" ht="14">
      <c r="C56" s="22" t="s">
        <v>231</v>
      </c>
      <c r="D56" s="16">
        <v>928</v>
      </c>
      <c r="E56" s="16">
        <v>1030</v>
      </c>
      <c r="F56" s="16">
        <v>1958</v>
      </c>
    </row>
    <row r="57" spans="2:6" s="55" customFormat="1" ht="14">
      <c r="B57" s="13" t="s">
        <v>262</v>
      </c>
      <c r="C57" s="13"/>
      <c r="D57" s="13">
        <v>27479</v>
      </c>
      <c r="E57" s="13">
        <v>25217</v>
      </c>
      <c r="F57" s="13">
        <v>52696</v>
      </c>
    </row>
    <row r="58" spans="2:6" s="55" customFormat="1" ht="14">
      <c r="B58" s="13" t="s">
        <v>263</v>
      </c>
      <c r="C58" s="13"/>
      <c r="D58" s="13">
        <v>1954</v>
      </c>
      <c r="E58" s="13">
        <v>1175</v>
      </c>
      <c r="F58" s="13">
        <v>3129</v>
      </c>
    </row>
    <row r="59" spans="2:6" s="55" customFormat="1" ht="14">
      <c r="B59" s="13" t="s">
        <v>264</v>
      </c>
      <c r="C59" s="13"/>
      <c r="D59" s="13">
        <v>1123</v>
      </c>
      <c r="E59" s="13">
        <v>1048</v>
      </c>
      <c r="F59" s="13">
        <v>2171</v>
      </c>
    </row>
    <row r="60" spans="2:6" s="55" customFormat="1" ht="14">
      <c r="B60" s="13" t="s">
        <v>265</v>
      </c>
      <c r="C60" s="13"/>
      <c r="D60" s="13">
        <v>3177</v>
      </c>
      <c r="E60" s="13">
        <v>2980</v>
      </c>
      <c r="F60" s="13">
        <v>6157</v>
      </c>
    </row>
    <row r="61" spans="2:6" s="55" customFormat="1" ht="14">
      <c r="C61" s="22" t="s">
        <v>198</v>
      </c>
      <c r="D61" s="16">
        <v>637</v>
      </c>
      <c r="E61" s="16">
        <v>592</v>
      </c>
      <c r="F61" s="16">
        <v>1229</v>
      </c>
    </row>
    <row r="62" spans="2:6" s="55" customFormat="1" ht="14">
      <c r="C62" s="22" t="s">
        <v>204</v>
      </c>
      <c r="D62" s="16">
        <v>1967</v>
      </c>
      <c r="E62" s="16">
        <v>1874</v>
      </c>
      <c r="F62" s="16">
        <v>3841</v>
      </c>
    </row>
    <row r="63" spans="2:6" s="55" customFormat="1" ht="14">
      <c r="C63" s="22" t="s">
        <v>214</v>
      </c>
      <c r="D63" s="16">
        <v>573</v>
      </c>
      <c r="E63" s="16">
        <v>514</v>
      </c>
      <c r="F63" s="16">
        <v>1087</v>
      </c>
    </row>
    <row r="64" spans="2:6" s="55" customFormat="1" ht="14">
      <c r="B64" s="13" t="s">
        <v>232</v>
      </c>
      <c r="C64" s="13"/>
      <c r="D64" s="13">
        <v>412</v>
      </c>
      <c r="E64" s="13">
        <v>382</v>
      </c>
      <c r="F64" s="13">
        <v>794</v>
      </c>
    </row>
    <row r="65" spans="2:6" s="55" customFormat="1" ht="14">
      <c r="B65" s="13" t="s">
        <v>245</v>
      </c>
      <c r="C65" s="13"/>
      <c r="D65" s="13">
        <v>1081</v>
      </c>
      <c r="E65" s="13">
        <v>205</v>
      </c>
      <c r="F65" s="13">
        <v>1286</v>
      </c>
    </row>
    <row r="66" spans="2:6" s="55" customFormat="1" ht="15" thickBot="1">
      <c r="B66" s="13" t="s">
        <v>246</v>
      </c>
      <c r="C66" s="13"/>
      <c r="D66" s="13">
        <v>1112</v>
      </c>
      <c r="E66" s="13">
        <v>270</v>
      </c>
      <c r="F66" s="13">
        <v>1382</v>
      </c>
    </row>
    <row r="67" spans="2:6" s="55" customFormat="1" ht="15" thickTop="1">
      <c r="B67" s="15"/>
      <c r="C67" s="15" t="s">
        <v>23</v>
      </c>
      <c r="D67" s="15">
        <v>85076</v>
      </c>
      <c r="E67" s="15">
        <v>76259</v>
      </c>
      <c r="F67" s="15">
        <v>161335</v>
      </c>
    </row>
    <row r="68" spans="2:6" s="55" customFormat="1" ht="14">
      <c r="C68" s="57"/>
    </row>
    <row r="69" spans="2:6" s="55" customFormat="1" ht="14">
      <c r="B69" s="161" t="s">
        <v>266</v>
      </c>
      <c r="C69" s="161"/>
      <c r="D69" s="161"/>
      <c r="E69" s="161"/>
      <c r="F69" s="161"/>
    </row>
    <row r="70" spans="2:6" s="55" customFormat="1" ht="14">
      <c r="C70" s="57"/>
    </row>
    <row r="71" spans="2:6" s="55" customFormat="1" ht="14">
      <c r="C71" s="57"/>
    </row>
    <row r="72" spans="2:6" s="55" customFormat="1" ht="14">
      <c r="C72" s="57"/>
    </row>
    <row r="73" spans="2:6" s="55" customFormat="1" ht="14">
      <c r="C73" s="57"/>
    </row>
    <row r="74" spans="2:6" s="55" customFormat="1" ht="14">
      <c r="C74" s="57"/>
    </row>
    <row r="75" spans="2:6" s="55" customFormat="1" ht="14">
      <c r="C75" s="57"/>
    </row>
    <row r="76" spans="2:6" s="55" customFormat="1" ht="14">
      <c r="C76" s="57"/>
    </row>
    <row r="77" spans="2:6" s="55" customFormat="1" ht="14">
      <c r="C77" s="57"/>
    </row>
    <row r="78" spans="2:6" s="55" customFormat="1" ht="14">
      <c r="C78" s="57"/>
    </row>
    <row r="79" spans="2:6" s="55" customFormat="1" ht="14">
      <c r="C79" s="57"/>
    </row>
    <row r="80" spans="2:6" s="55" customFormat="1" ht="14">
      <c r="C80" s="57"/>
    </row>
    <row r="81" spans="3:3" s="55" customFormat="1" ht="14">
      <c r="C81" s="57"/>
    </row>
    <row r="82" spans="3:3" s="55" customFormat="1" ht="14">
      <c r="C82" s="57"/>
    </row>
    <row r="83" spans="3:3" s="55" customFormat="1" ht="14">
      <c r="C83" s="57"/>
    </row>
    <row r="84" spans="3:3" s="55" customFormat="1" ht="14">
      <c r="C84" s="57"/>
    </row>
    <row r="85" spans="3:3" s="55" customFormat="1" ht="14">
      <c r="C85" s="57"/>
    </row>
    <row r="86" spans="3:3" s="55" customFormat="1" ht="14">
      <c r="C86" s="57"/>
    </row>
    <row r="87" spans="3:3" s="55" customFormat="1" ht="14">
      <c r="C87" s="57"/>
    </row>
    <row r="88" spans="3:3" s="55" customFormat="1" ht="14">
      <c r="C88" s="57"/>
    </row>
    <row r="89" spans="3:3" s="55" customFormat="1" ht="14">
      <c r="C89" s="57"/>
    </row>
    <row r="90" spans="3:3" s="55" customFormat="1" ht="14">
      <c r="C90" s="57"/>
    </row>
    <row r="91" spans="3:3" s="55" customFormat="1" ht="14">
      <c r="C91" s="57"/>
    </row>
    <row r="92" spans="3:3" s="55" customFormat="1" ht="14">
      <c r="C92" s="57"/>
    </row>
    <row r="93" spans="3:3" s="55" customFormat="1" ht="14">
      <c r="C93" s="57"/>
    </row>
    <row r="94" spans="3:3" s="55" customFormat="1" ht="14">
      <c r="C94" s="57"/>
    </row>
    <row r="95" spans="3:3" s="55" customFormat="1" ht="14">
      <c r="C95" s="57"/>
    </row>
    <row r="96" spans="3:3" s="55" customFormat="1" ht="14">
      <c r="C96" s="57"/>
    </row>
    <row r="97" spans="3:3" s="55" customFormat="1" ht="14">
      <c r="C97" s="57"/>
    </row>
    <row r="98" spans="3:3" s="55" customFormat="1" ht="14">
      <c r="C98" s="57"/>
    </row>
    <row r="99" spans="3:3" s="55" customFormat="1" ht="14">
      <c r="C99" s="57"/>
    </row>
    <row r="100" spans="3:3" s="55" customFormat="1" ht="14">
      <c r="C100" s="57"/>
    </row>
    <row r="101" spans="3:3" s="55" customFormat="1" ht="14">
      <c r="C101" s="57"/>
    </row>
    <row r="102" spans="3:3" s="55" customFormat="1" ht="14">
      <c r="C102" s="57"/>
    </row>
    <row r="103" spans="3:3" s="55" customFormat="1" ht="14">
      <c r="C103" s="57"/>
    </row>
    <row r="104" spans="3:3" s="55" customFormat="1" ht="14">
      <c r="C104" s="57"/>
    </row>
    <row r="105" spans="3:3" s="55" customFormat="1" ht="14">
      <c r="C105" s="57"/>
    </row>
    <row r="106" spans="3:3" s="55" customFormat="1" ht="14">
      <c r="C106" s="57"/>
    </row>
    <row r="107" spans="3:3" s="55" customFormat="1" ht="14">
      <c r="C107" s="57"/>
    </row>
    <row r="108" spans="3:3" s="55" customFormat="1" ht="14">
      <c r="C108" s="57"/>
    </row>
    <row r="109" spans="3:3" s="55" customFormat="1" ht="14">
      <c r="C109" s="57"/>
    </row>
    <row r="110" spans="3:3" s="55" customFormat="1" ht="14">
      <c r="C110" s="57"/>
    </row>
    <row r="111" spans="3:3" s="55" customFormat="1" ht="14">
      <c r="C111" s="57"/>
    </row>
    <row r="112" spans="3:3" s="55" customFormat="1" ht="14">
      <c r="C112" s="57"/>
    </row>
    <row r="113" spans="3:3" s="55" customFormat="1" ht="14">
      <c r="C113" s="57"/>
    </row>
  </sheetData>
  <mergeCells count="1">
    <mergeCell ref="B69:F69"/>
  </mergeCells>
  <hyperlinks>
    <hyperlink ref="E1" location="'Índice de tablas'!A1" display="'Índice de tablas'!A1" xr:uid="{AC1E4608-6D98-6449-ABBF-61E35181D414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930BC-7DC9-734B-A453-9E74B41C3877}">
  <dimension ref="B1:X126"/>
  <sheetViews>
    <sheetView workbookViewId="0">
      <pane xSplit="2" topLeftCell="C1" activePane="topRight" state="frozen"/>
      <selection pane="topRight" activeCell="E1" sqref="E1"/>
    </sheetView>
  </sheetViews>
  <sheetFormatPr baseColWidth="10" defaultRowHeight="16"/>
  <cols>
    <col min="1" max="1" width="2.5" customWidth="1"/>
    <col min="2" max="2" width="23.1640625" style="61" customWidth="1"/>
    <col min="3" max="3" width="9.83203125" bestFit="1" customWidth="1"/>
    <col min="4" max="4" width="7.5" bestFit="1" customWidth="1"/>
    <col min="5" max="5" width="21" bestFit="1" customWidth="1"/>
    <col min="6" max="6" width="11.6640625" bestFit="1" customWidth="1"/>
    <col min="7" max="7" width="9.1640625" bestFit="1" customWidth="1"/>
    <col min="8" max="8" width="10.1640625" bestFit="1" customWidth="1"/>
    <col min="9" max="9" width="13.33203125" bestFit="1" customWidth="1"/>
    <col min="10" max="10" width="18.5" bestFit="1" customWidth="1"/>
    <col min="11" max="11" width="9.1640625" bestFit="1" customWidth="1"/>
    <col min="12" max="12" width="21" bestFit="1" customWidth="1"/>
    <col min="13" max="13" width="12.1640625" bestFit="1" customWidth="1"/>
    <col min="14" max="14" width="7.33203125" bestFit="1" customWidth="1"/>
    <col min="15" max="15" width="21.1640625" bestFit="1" customWidth="1"/>
    <col min="16" max="16" width="16.5" bestFit="1" customWidth="1"/>
    <col min="17" max="17" width="26.83203125" bestFit="1" customWidth="1"/>
    <col min="18" max="18" width="10.33203125" bestFit="1" customWidth="1"/>
    <col min="19" max="19" width="8.1640625" bestFit="1" customWidth="1"/>
    <col min="20" max="20" width="6.5" bestFit="1" customWidth="1"/>
    <col min="21" max="21" width="6.83203125" bestFit="1" customWidth="1"/>
    <col min="22" max="22" width="10" bestFit="1" customWidth="1"/>
    <col min="23" max="23" width="15.1640625" bestFit="1" customWidth="1"/>
    <col min="24" max="24" width="7.5" bestFit="1" customWidth="1"/>
  </cols>
  <sheetData>
    <row r="1" spans="2:24">
      <c r="B1" s="60" t="s">
        <v>0</v>
      </c>
      <c r="E1" s="141" t="s">
        <v>444</v>
      </c>
    </row>
    <row r="3" spans="2:24">
      <c r="B3" s="62" t="s">
        <v>267</v>
      </c>
    </row>
    <row r="4" spans="2:24">
      <c r="B4" s="46" t="s">
        <v>181</v>
      </c>
      <c r="C4" s="45" t="s">
        <v>252</v>
      </c>
      <c r="D4" s="45" t="s">
        <v>253</v>
      </c>
      <c r="E4" s="45" t="s">
        <v>254</v>
      </c>
      <c r="F4" s="45" t="s">
        <v>202</v>
      </c>
      <c r="G4" s="45" t="s">
        <v>255</v>
      </c>
      <c r="H4" s="45" t="s">
        <v>208</v>
      </c>
      <c r="I4" s="45" t="s">
        <v>256</v>
      </c>
      <c r="J4" s="45" t="s">
        <v>257</v>
      </c>
      <c r="K4" s="45" t="s">
        <v>258</v>
      </c>
      <c r="L4" s="45" t="s">
        <v>259</v>
      </c>
      <c r="M4" s="45" t="s">
        <v>260</v>
      </c>
      <c r="N4" s="45" t="s">
        <v>261</v>
      </c>
      <c r="O4" s="45" t="s">
        <v>262</v>
      </c>
      <c r="P4" s="45" t="s">
        <v>263</v>
      </c>
      <c r="Q4" s="45" t="s">
        <v>264</v>
      </c>
      <c r="R4" s="45" t="s">
        <v>265</v>
      </c>
      <c r="S4" s="45" t="s">
        <v>232</v>
      </c>
      <c r="T4" s="45" t="s">
        <v>245</v>
      </c>
      <c r="U4" s="45" t="s">
        <v>246</v>
      </c>
      <c r="V4" s="45" t="s">
        <v>247</v>
      </c>
      <c r="W4" s="45" t="s">
        <v>248</v>
      </c>
      <c r="X4" s="45" t="s">
        <v>23</v>
      </c>
    </row>
    <row r="5" spans="2:24">
      <c r="B5" s="63" t="s">
        <v>104</v>
      </c>
      <c r="C5" s="42">
        <v>65</v>
      </c>
      <c r="D5" s="42">
        <v>11</v>
      </c>
      <c r="E5" s="42">
        <v>0</v>
      </c>
      <c r="F5" s="42">
        <v>2</v>
      </c>
      <c r="G5" s="42">
        <v>0</v>
      </c>
      <c r="H5" s="42">
        <v>20</v>
      </c>
      <c r="I5" s="42">
        <v>14</v>
      </c>
      <c r="J5" s="42">
        <v>8</v>
      </c>
      <c r="K5" s="42">
        <v>90</v>
      </c>
      <c r="L5" s="42">
        <v>12</v>
      </c>
      <c r="M5" s="42">
        <v>12</v>
      </c>
      <c r="N5" s="42">
        <v>3</v>
      </c>
      <c r="O5" s="42">
        <v>440</v>
      </c>
      <c r="P5" s="42">
        <v>10</v>
      </c>
      <c r="Q5" s="42">
        <v>0</v>
      </c>
      <c r="R5" s="42">
        <v>10</v>
      </c>
      <c r="S5" s="42">
        <v>1</v>
      </c>
      <c r="T5" s="42">
        <v>1</v>
      </c>
      <c r="U5" s="42">
        <v>0</v>
      </c>
      <c r="V5" s="13">
        <v>410</v>
      </c>
      <c r="W5" s="13">
        <v>0</v>
      </c>
      <c r="X5" s="27">
        <v>1109</v>
      </c>
    </row>
    <row r="6" spans="2:24">
      <c r="B6" s="63" t="s">
        <v>139</v>
      </c>
      <c r="C6" s="42">
        <v>14</v>
      </c>
      <c r="D6" s="42">
        <v>0</v>
      </c>
      <c r="E6" s="42">
        <v>0</v>
      </c>
      <c r="F6" s="42">
        <v>0</v>
      </c>
      <c r="G6" s="42">
        <v>0</v>
      </c>
      <c r="H6" s="42">
        <v>6</v>
      </c>
      <c r="I6" s="42">
        <v>0</v>
      </c>
      <c r="J6" s="42">
        <v>0</v>
      </c>
      <c r="K6" s="42">
        <v>18</v>
      </c>
      <c r="L6" s="42">
        <v>9</v>
      </c>
      <c r="M6" s="42">
        <v>0</v>
      </c>
      <c r="N6" s="42">
        <v>0</v>
      </c>
      <c r="O6" s="42">
        <v>7</v>
      </c>
      <c r="P6" s="42">
        <v>1</v>
      </c>
      <c r="Q6" s="42">
        <v>0</v>
      </c>
      <c r="R6" s="42">
        <v>1</v>
      </c>
      <c r="S6" s="42">
        <v>0</v>
      </c>
      <c r="T6" s="42">
        <v>0</v>
      </c>
      <c r="U6" s="42">
        <v>0</v>
      </c>
      <c r="V6" s="13">
        <v>0</v>
      </c>
      <c r="W6" s="13">
        <v>0</v>
      </c>
      <c r="X6" s="27">
        <v>56</v>
      </c>
    </row>
    <row r="7" spans="2:24">
      <c r="B7" s="63" t="s">
        <v>32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4</v>
      </c>
      <c r="J7" s="42">
        <v>0</v>
      </c>
      <c r="K7" s="42">
        <v>3</v>
      </c>
      <c r="L7" s="42">
        <v>0</v>
      </c>
      <c r="M7" s="42">
        <v>0</v>
      </c>
      <c r="N7" s="42">
        <v>0</v>
      </c>
      <c r="O7" s="42">
        <v>68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13">
        <v>1</v>
      </c>
      <c r="W7" s="13">
        <v>0</v>
      </c>
      <c r="X7" s="27">
        <v>76</v>
      </c>
    </row>
    <row r="8" spans="2:24">
      <c r="B8" s="63" t="s">
        <v>102</v>
      </c>
      <c r="C8" s="42">
        <v>1</v>
      </c>
      <c r="D8" s="42">
        <v>1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2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13">
        <v>0</v>
      </c>
      <c r="W8" s="13">
        <v>4</v>
      </c>
      <c r="X8" s="27">
        <v>8</v>
      </c>
    </row>
    <row r="9" spans="2:24">
      <c r="B9" s="63" t="s">
        <v>105</v>
      </c>
      <c r="C9" s="42">
        <v>0</v>
      </c>
      <c r="D9" s="42">
        <v>0</v>
      </c>
      <c r="E9" s="42">
        <v>0</v>
      </c>
      <c r="F9" s="42">
        <v>0</v>
      </c>
      <c r="G9" s="42">
        <v>1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13">
        <v>1</v>
      </c>
      <c r="W9" s="13">
        <v>0</v>
      </c>
      <c r="X9" s="27">
        <v>2</v>
      </c>
    </row>
    <row r="10" spans="2:24">
      <c r="B10" s="63" t="s">
        <v>33</v>
      </c>
      <c r="C10" s="42">
        <v>120</v>
      </c>
      <c r="D10" s="42">
        <v>34</v>
      </c>
      <c r="E10" s="42">
        <v>1</v>
      </c>
      <c r="F10" s="42">
        <v>0</v>
      </c>
      <c r="G10" s="42">
        <v>0</v>
      </c>
      <c r="H10" s="42">
        <v>0</v>
      </c>
      <c r="I10" s="42">
        <v>8</v>
      </c>
      <c r="J10" s="42">
        <v>6</v>
      </c>
      <c r="K10" s="42">
        <v>40</v>
      </c>
      <c r="L10" s="42">
        <v>25</v>
      </c>
      <c r="M10" s="42">
        <v>14</v>
      </c>
      <c r="N10" s="42">
        <v>3</v>
      </c>
      <c r="O10" s="42">
        <v>79</v>
      </c>
      <c r="P10" s="42">
        <v>15</v>
      </c>
      <c r="Q10" s="42">
        <v>5</v>
      </c>
      <c r="R10" s="42">
        <v>38</v>
      </c>
      <c r="S10" s="42">
        <v>0</v>
      </c>
      <c r="T10" s="42">
        <v>100</v>
      </c>
      <c r="U10" s="42">
        <v>6</v>
      </c>
      <c r="V10" s="13">
        <v>0</v>
      </c>
      <c r="W10" s="13">
        <v>0</v>
      </c>
      <c r="X10" s="27">
        <v>494</v>
      </c>
    </row>
    <row r="11" spans="2:24">
      <c r="B11" s="63" t="s">
        <v>76</v>
      </c>
      <c r="C11" s="42">
        <v>379</v>
      </c>
      <c r="D11" s="42">
        <v>43</v>
      </c>
      <c r="E11" s="42">
        <v>29</v>
      </c>
      <c r="F11" s="42">
        <v>3</v>
      </c>
      <c r="G11" s="42">
        <v>68</v>
      </c>
      <c r="H11" s="42">
        <v>19</v>
      </c>
      <c r="I11" s="42">
        <v>31</v>
      </c>
      <c r="J11" s="42">
        <v>35</v>
      </c>
      <c r="K11" s="42">
        <v>111</v>
      </c>
      <c r="L11" s="42">
        <v>48</v>
      </c>
      <c r="M11" s="42">
        <v>23</v>
      </c>
      <c r="N11" s="42">
        <v>71</v>
      </c>
      <c r="O11" s="42">
        <v>307</v>
      </c>
      <c r="P11" s="42">
        <v>16</v>
      </c>
      <c r="Q11" s="42">
        <v>19</v>
      </c>
      <c r="R11" s="42">
        <v>42</v>
      </c>
      <c r="S11" s="42">
        <v>2</v>
      </c>
      <c r="T11" s="42">
        <v>6</v>
      </c>
      <c r="U11" s="42">
        <v>5</v>
      </c>
      <c r="V11" s="13">
        <v>0</v>
      </c>
      <c r="W11" s="13">
        <v>0</v>
      </c>
      <c r="X11" s="27">
        <v>1257</v>
      </c>
    </row>
    <row r="12" spans="2:24">
      <c r="B12" s="63" t="s">
        <v>106</v>
      </c>
      <c r="C12" s="42">
        <v>75</v>
      </c>
      <c r="D12" s="42">
        <v>5</v>
      </c>
      <c r="E12" s="42">
        <v>1</v>
      </c>
      <c r="F12" s="42">
        <v>0</v>
      </c>
      <c r="G12" s="42">
        <v>1</v>
      </c>
      <c r="H12" s="42">
        <v>0</v>
      </c>
      <c r="I12" s="42">
        <v>0</v>
      </c>
      <c r="J12" s="42">
        <v>6</v>
      </c>
      <c r="K12" s="42">
        <v>13</v>
      </c>
      <c r="L12" s="42">
        <v>36</v>
      </c>
      <c r="M12" s="42">
        <v>3</v>
      </c>
      <c r="N12" s="42">
        <v>1</v>
      </c>
      <c r="O12" s="42">
        <v>17</v>
      </c>
      <c r="P12" s="42">
        <v>0</v>
      </c>
      <c r="Q12" s="42">
        <v>0</v>
      </c>
      <c r="R12" s="42">
        <v>1</v>
      </c>
      <c r="S12" s="42">
        <v>6</v>
      </c>
      <c r="T12" s="42">
        <v>1</v>
      </c>
      <c r="U12" s="42">
        <v>0</v>
      </c>
      <c r="V12" s="13">
        <v>0</v>
      </c>
      <c r="W12" s="13">
        <v>0</v>
      </c>
      <c r="X12" s="27">
        <v>166</v>
      </c>
    </row>
    <row r="13" spans="2:24">
      <c r="B13" s="63" t="s">
        <v>156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2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13">
        <v>0</v>
      </c>
      <c r="W13" s="13">
        <v>0</v>
      </c>
      <c r="X13" s="27">
        <v>2</v>
      </c>
    </row>
    <row r="14" spans="2:24">
      <c r="B14" s="63" t="s">
        <v>107</v>
      </c>
      <c r="C14" s="42">
        <v>0</v>
      </c>
      <c r="D14" s="42">
        <v>1</v>
      </c>
      <c r="E14" s="42">
        <v>0</v>
      </c>
      <c r="F14" s="42">
        <v>0</v>
      </c>
      <c r="G14" s="42">
        <v>0</v>
      </c>
      <c r="H14" s="42">
        <v>4</v>
      </c>
      <c r="I14" s="42">
        <v>0</v>
      </c>
      <c r="J14" s="42">
        <v>0</v>
      </c>
      <c r="K14" s="42">
        <v>1</v>
      </c>
      <c r="L14" s="42">
        <v>1</v>
      </c>
      <c r="M14" s="42">
        <v>0</v>
      </c>
      <c r="N14" s="42">
        <v>0</v>
      </c>
      <c r="O14" s="42">
        <v>2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13">
        <v>0</v>
      </c>
      <c r="W14" s="13">
        <v>0</v>
      </c>
      <c r="X14" s="27">
        <v>9</v>
      </c>
    </row>
    <row r="15" spans="2:24">
      <c r="B15" s="63" t="s">
        <v>108</v>
      </c>
      <c r="C15" s="42">
        <v>27</v>
      </c>
      <c r="D15" s="42">
        <v>0</v>
      </c>
      <c r="E15" s="42">
        <v>0</v>
      </c>
      <c r="F15" s="42">
        <v>8</v>
      </c>
      <c r="G15" s="42">
        <v>11</v>
      </c>
      <c r="H15" s="42">
        <v>0</v>
      </c>
      <c r="I15" s="42">
        <v>8</v>
      </c>
      <c r="J15" s="42">
        <v>0</v>
      </c>
      <c r="K15" s="42">
        <v>16</v>
      </c>
      <c r="L15" s="42">
        <v>3</v>
      </c>
      <c r="M15" s="42">
        <v>0</v>
      </c>
      <c r="N15" s="42">
        <v>4</v>
      </c>
      <c r="O15" s="42">
        <v>298</v>
      </c>
      <c r="P15" s="42">
        <v>1</v>
      </c>
      <c r="Q15" s="42">
        <v>0</v>
      </c>
      <c r="R15" s="42">
        <v>5</v>
      </c>
      <c r="S15" s="42">
        <v>0</v>
      </c>
      <c r="T15" s="42">
        <v>0</v>
      </c>
      <c r="U15" s="42">
        <v>0</v>
      </c>
      <c r="V15" s="13">
        <v>0</v>
      </c>
      <c r="W15" s="13">
        <v>0</v>
      </c>
      <c r="X15" s="27">
        <v>381</v>
      </c>
    </row>
    <row r="16" spans="2:24">
      <c r="B16" s="63" t="s">
        <v>140</v>
      </c>
      <c r="C16" s="42">
        <v>0</v>
      </c>
      <c r="D16" s="42">
        <v>0</v>
      </c>
      <c r="E16" s="42">
        <v>0</v>
      </c>
      <c r="F16" s="42">
        <v>0</v>
      </c>
      <c r="G16" s="42">
        <v>1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13">
        <v>0</v>
      </c>
      <c r="W16" s="13">
        <v>0</v>
      </c>
      <c r="X16" s="27">
        <v>2</v>
      </c>
    </row>
    <row r="17" spans="2:24">
      <c r="B17" s="63" t="s">
        <v>34</v>
      </c>
      <c r="C17" s="42">
        <v>0</v>
      </c>
      <c r="D17" s="42">
        <v>1</v>
      </c>
      <c r="E17" s="42">
        <v>0</v>
      </c>
      <c r="F17" s="42">
        <v>0</v>
      </c>
      <c r="G17" s="42">
        <v>2</v>
      </c>
      <c r="H17" s="42">
        <v>0</v>
      </c>
      <c r="I17" s="42">
        <v>0</v>
      </c>
      <c r="J17" s="42">
        <v>0</v>
      </c>
      <c r="K17" s="42">
        <v>2</v>
      </c>
      <c r="L17" s="42">
        <v>9</v>
      </c>
      <c r="M17" s="42">
        <v>0</v>
      </c>
      <c r="N17" s="42">
        <v>0</v>
      </c>
      <c r="O17" s="42">
        <v>3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13">
        <v>0</v>
      </c>
      <c r="W17" s="13">
        <v>0</v>
      </c>
      <c r="X17" s="27">
        <v>17</v>
      </c>
    </row>
    <row r="18" spans="2:24">
      <c r="B18" s="63" t="s">
        <v>141</v>
      </c>
      <c r="C18" s="42">
        <v>77</v>
      </c>
      <c r="D18" s="42">
        <v>1</v>
      </c>
      <c r="E18" s="42">
        <v>3</v>
      </c>
      <c r="F18" s="42">
        <v>0</v>
      </c>
      <c r="G18" s="42">
        <v>13</v>
      </c>
      <c r="H18" s="42">
        <v>4</v>
      </c>
      <c r="I18" s="42">
        <v>1</v>
      </c>
      <c r="J18" s="42">
        <v>10</v>
      </c>
      <c r="K18" s="42">
        <v>36</v>
      </c>
      <c r="L18" s="42">
        <v>7</v>
      </c>
      <c r="M18" s="42">
        <v>5</v>
      </c>
      <c r="N18" s="42">
        <v>5</v>
      </c>
      <c r="O18" s="42">
        <v>9</v>
      </c>
      <c r="P18" s="42">
        <v>3</v>
      </c>
      <c r="Q18" s="42">
        <v>0</v>
      </c>
      <c r="R18" s="42">
        <v>3</v>
      </c>
      <c r="S18" s="42">
        <v>0</v>
      </c>
      <c r="T18" s="42">
        <v>4</v>
      </c>
      <c r="U18" s="42">
        <v>0</v>
      </c>
      <c r="V18" s="13">
        <v>0</v>
      </c>
      <c r="W18" s="13">
        <v>0</v>
      </c>
      <c r="X18" s="27">
        <v>181</v>
      </c>
    </row>
    <row r="19" spans="2:24">
      <c r="B19" s="63" t="s">
        <v>77</v>
      </c>
      <c r="C19" s="42">
        <v>32</v>
      </c>
      <c r="D19" s="42">
        <v>0</v>
      </c>
      <c r="E19" s="42">
        <v>0</v>
      </c>
      <c r="F19" s="42">
        <v>3</v>
      </c>
      <c r="G19" s="42">
        <v>0</v>
      </c>
      <c r="H19" s="42">
        <v>1</v>
      </c>
      <c r="I19" s="42">
        <v>1</v>
      </c>
      <c r="J19" s="42">
        <v>18</v>
      </c>
      <c r="K19" s="42">
        <v>25</v>
      </c>
      <c r="L19" s="42">
        <v>9</v>
      </c>
      <c r="M19" s="42">
        <v>0</v>
      </c>
      <c r="N19" s="42">
        <v>5</v>
      </c>
      <c r="O19" s="42">
        <v>57</v>
      </c>
      <c r="P19" s="42">
        <v>10</v>
      </c>
      <c r="Q19" s="42">
        <v>10</v>
      </c>
      <c r="R19" s="42">
        <v>16</v>
      </c>
      <c r="S19" s="42">
        <v>0</v>
      </c>
      <c r="T19" s="42">
        <v>0</v>
      </c>
      <c r="U19" s="42">
        <v>0</v>
      </c>
      <c r="V19" s="13">
        <v>0</v>
      </c>
      <c r="W19" s="13">
        <v>0</v>
      </c>
      <c r="X19" s="27">
        <v>187</v>
      </c>
    </row>
    <row r="20" spans="2:24">
      <c r="B20" s="63" t="s">
        <v>142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1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13">
        <v>0</v>
      </c>
      <c r="W20" s="13">
        <v>0</v>
      </c>
      <c r="X20" s="27">
        <v>1</v>
      </c>
    </row>
    <row r="21" spans="2:24">
      <c r="B21" s="63" t="s">
        <v>78</v>
      </c>
      <c r="C21" s="42">
        <v>129</v>
      </c>
      <c r="D21" s="42">
        <v>24</v>
      </c>
      <c r="E21" s="42">
        <v>20</v>
      </c>
      <c r="F21" s="42">
        <v>3</v>
      </c>
      <c r="G21" s="42">
        <v>26</v>
      </c>
      <c r="H21" s="42">
        <v>24</v>
      </c>
      <c r="I21" s="42">
        <v>11</v>
      </c>
      <c r="J21" s="42">
        <v>37</v>
      </c>
      <c r="K21" s="42">
        <v>82</v>
      </c>
      <c r="L21" s="42">
        <v>27</v>
      </c>
      <c r="M21" s="42">
        <v>6</v>
      </c>
      <c r="N21" s="42">
        <v>177</v>
      </c>
      <c r="O21" s="42">
        <v>126</v>
      </c>
      <c r="P21" s="42">
        <v>5</v>
      </c>
      <c r="Q21" s="42">
        <v>8</v>
      </c>
      <c r="R21" s="42">
        <v>15</v>
      </c>
      <c r="S21" s="42">
        <v>3</v>
      </c>
      <c r="T21" s="42">
        <v>0</v>
      </c>
      <c r="U21" s="42">
        <v>1</v>
      </c>
      <c r="V21" s="13">
        <v>0</v>
      </c>
      <c r="W21" s="13">
        <v>0</v>
      </c>
      <c r="X21" s="27">
        <v>724</v>
      </c>
    </row>
    <row r="22" spans="2:24">
      <c r="B22" s="63" t="s">
        <v>35</v>
      </c>
      <c r="C22" s="42">
        <v>20</v>
      </c>
      <c r="D22" s="42">
        <v>8</v>
      </c>
      <c r="E22" s="42">
        <v>0</v>
      </c>
      <c r="F22" s="42">
        <v>0</v>
      </c>
      <c r="G22" s="42">
        <v>4</v>
      </c>
      <c r="H22" s="42">
        <v>0</v>
      </c>
      <c r="I22" s="42">
        <v>0</v>
      </c>
      <c r="J22" s="42">
        <v>1</v>
      </c>
      <c r="K22" s="42">
        <v>34</v>
      </c>
      <c r="L22" s="42">
        <v>9</v>
      </c>
      <c r="M22" s="42">
        <v>1</v>
      </c>
      <c r="N22" s="42">
        <v>0</v>
      </c>
      <c r="O22" s="42">
        <v>95</v>
      </c>
      <c r="P22" s="42">
        <v>5</v>
      </c>
      <c r="Q22" s="42">
        <v>1</v>
      </c>
      <c r="R22" s="42">
        <v>1</v>
      </c>
      <c r="S22" s="42">
        <v>0</v>
      </c>
      <c r="T22" s="42">
        <v>7</v>
      </c>
      <c r="U22" s="42">
        <v>0</v>
      </c>
      <c r="V22" s="13">
        <v>16</v>
      </c>
      <c r="W22" s="13">
        <v>0</v>
      </c>
      <c r="X22" s="27">
        <v>202</v>
      </c>
    </row>
    <row r="23" spans="2:24">
      <c r="B23" s="63" t="s">
        <v>36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3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13">
        <v>0</v>
      </c>
      <c r="W23" s="13">
        <v>0</v>
      </c>
      <c r="X23" s="27">
        <v>3</v>
      </c>
    </row>
    <row r="24" spans="2:24">
      <c r="B24" s="63" t="s">
        <v>37</v>
      </c>
      <c r="C24" s="42">
        <v>18</v>
      </c>
      <c r="D24" s="42">
        <v>4</v>
      </c>
      <c r="E24" s="42">
        <v>0</v>
      </c>
      <c r="F24" s="42">
        <v>0</v>
      </c>
      <c r="G24" s="42">
        <v>6</v>
      </c>
      <c r="H24" s="42">
        <v>1</v>
      </c>
      <c r="I24" s="42">
        <v>3</v>
      </c>
      <c r="J24" s="42">
        <v>3</v>
      </c>
      <c r="K24" s="42">
        <v>6</v>
      </c>
      <c r="L24" s="42">
        <v>3</v>
      </c>
      <c r="M24" s="42">
        <v>1</v>
      </c>
      <c r="N24" s="42">
        <v>3</v>
      </c>
      <c r="O24" s="42">
        <v>21</v>
      </c>
      <c r="P24" s="42">
        <v>2</v>
      </c>
      <c r="Q24" s="42">
        <v>1</v>
      </c>
      <c r="R24" s="42">
        <v>0</v>
      </c>
      <c r="S24" s="42">
        <v>0</v>
      </c>
      <c r="T24" s="42">
        <v>1</v>
      </c>
      <c r="U24" s="42">
        <v>0</v>
      </c>
      <c r="V24" s="13">
        <v>4</v>
      </c>
      <c r="W24" s="13">
        <v>0</v>
      </c>
      <c r="X24" s="27">
        <v>77</v>
      </c>
    </row>
    <row r="25" spans="2:24">
      <c r="B25" s="63" t="s">
        <v>79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1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13">
        <v>0</v>
      </c>
      <c r="W25" s="13">
        <v>0</v>
      </c>
      <c r="X25" s="27">
        <v>1</v>
      </c>
    </row>
    <row r="26" spans="2:24">
      <c r="B26" s="63" t="s">
        <v>38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14</v>
      </c>
      <c r="U26" s="42">
        <v>1</v>
      </c>
      <c r="V26" s="13">
        <v>2</v>
      </c>
      <c r="W26" s="13">
        <v>0</v>
      </c>
      <c r="X26" s="27">
        <v>17</v>
      </c>
    </row>
    <row r="27" spans="2:24">
      <c r="B27" s="63" t="s">
        <v>80</v>
      </c>
      <c r="C27" s="42">
        <v>64</v>
      </c>
      <c r="D27" s="42">
        <v>25</v>
      </c>
      <c r="E27" s="42">
        <v>9</v>
      </c>
      <c r="F27" s="42">
        <v>5</v>
      </c>
      <c r="G27" s="42">
        <v>26</v>
      </c>
      <c r="H27" s="42">
        <v>10</v>
      </c>
      <c r="I27" s="42">
        <v>26</v>
      </c>
      <c r="J27" s="42">
        <v>14</v>
      </c>
      <c r="K27" s="42">
        <v>39</v>
      </c>
      <c r="L27" s="42">
        <v>26</v>
      </c>
      <c r="M27" s="42">
        <v>2</v>
      </c>
      <c r="N27" s="42">
        <v>19</v>
      </c>
      <c r="O27" s="42">
        <v>138</v>
      </c>
      <c r="P27" s="42">
        <v>10</v>
      </c>
      <c r="Q27" s="42">
        <v>1</v>
      </c>
      <c r="R27" s="42">
        <v>9</v>
      </c>
      <c r="S27" s="42">
        <v>1</v>
      </c>
      <c r="T27" s="42">
        <v>0</v>
      </c>
      <c r="U27" s="42">
        <v>1</v>
      </c>
      <c r="V27" s="13">
        <v>0</v>
      </c>
      <c r="W27" s="13">
        <v>0</v>
      </c>
      <c r="X27" s="27">
        <v>425</v>
      </c>
    </row>
    <row r="28" spans="2:24">
      <c r="B28" s="63" t="s">
        <v>109</v>
      </c>
      <c r="C28" s="42">
        <v>2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2</v>
      </c>
      <c r="J28" s="42">
        <v>0</v>
      </c>
      <c r="K28" s="42">
        <v>7</v>
      </c>
      <c r="L28" s="42">
        <v>4</v>
      </c>
      <c r="M28" s="42">
        <v>0</v>
      </c>
      <c r="N28" s="42">
        <v>0</v>
      </c>
      <c r="O28" s="42">
        <v>178</v>
      </c>
      <c r="P28" s="42">
        <v>8</v>
      </c>
      <c r="Q28" s="42">
        <v>1</v>
      </c>
      <c r="R28" s="42">
        <v>0</v>
      </c>
      <c r="S28" s="42">
        <v>0</v>
      </c>
      <c r="T28" s="42">
        <v>1</v>
      </c>
      <c r="U28" s="42">
        <v>0</v>
      </c>
      <c r="V28" s="13">
        <v>0</v>
      </c>
      <c r="W28" s="13">
        <v>0</v>
      </c>
      <c r="X28" s="27">
        <v>203</v>
      </c>
    </row>
    <row r="29" spans="2:24">
      <c r="B29" s="63" t="s">
        <v>81</v>
      </c>
      <c r="C29" s="42">
        <v>10533</v>
      </c>
      <c r="D29" s="42">
        <v>2723</v>
      </c>
      <c r="E29" s="42">
        <v>895</v>
      </c>
      <c r="F29" s="42">
        <v>815</v>
      </c>
      <c r="G29" s="42">
        <v>2704</v>
      </c>
      <c r="H29" s="42">
        <v>1067</v>
      </c>
      <c r="I29" s="42">
        <v>2871</v>
      </c>
      <c r="J29" s="42">
        <v>2548</v>
      </c>
      <c r="K29" s="42">
        <v>3810</v>
      </c>
      <c r="L29" s="42">
        <v>3307</v>
      </c>
      <c r="M29" s="42">
        <v>588</v>
      </c>
      <c r="N29" s="42">
        <v>2655</v>
      </c>
      <c r="O29" s="42">
        <v>13803</v>
      </c>
      <c r="P29" s="42">
        <v>1062</v>
      </c>
      <c r="Q29" s="42">
        <v>1006</v>
      </c>
      <c r="R29" s="42">
        <v>2373</v>
      </c>
      <c r="S29" s="42">
        <v>453</v>
      </c>
      <c r="T29" s="42">
        <v>141</v>
      </c>
      <c r="U29" s="42">
        <v>242</v>
      </c>
      <c r="V29" s="13">
        <v>22</v>
      </c>
      <c r="W29" s="13">
        <v>0</v>
      </c>
      <c r="X29" s="27">
        <v>53618</v>
      </c>
    </row>
    <row r="30" spans="2:24">
      <c r="B30" s="63" t="s">
        <v>39</v>
      </c>
      <c r="C30" s="42">
        <v>1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5</v>
      </c>
      <c r="L30" s="42">
        <v>0</v>
      </c>
      <c r="M30" s="42">
        <v>0</v>
      </c>
      <c r="N30" s="42">
        <v>0</v>
      </c>
      <c r="O30" s="42">
        <v>2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13">
        <v>0</v>
      </c>
      <c r="W30" s="13">
        <v>0</v>
      </c>
      <c r="X30" s="27">
        <v>8</v>
      </c>
    </row>
    <row r="31" spans="2:24">
      <c r="B31" s="63" t="s">
        <v>40</v>
      </c>
      <c r="C31" s="42">
        <v>5</v>
      </c>
      <c r="D31" s="42">
        <v>0</v>
      </c>
      <c r="E31" s="42">
        <v>1</v>
      </c>
      <c r="F31" s="42">
        <v>0</v>
      </c>
      <c r="G31" s="42">
        <v>2</v>
      </c>
      <c r="H31" s="42">
        <v>2</v>
      </c>
      <c r="I31" s="42">
        <v>0</v>
      </c>
      <c r="J31" s="42">
        <v>0</v>
      </c>
      <c r="K31" s="42">
        <v>13</v>
      </c>
      <c r="L31" s="42">
        <v>1</v>
      </c>
      <c r="M31" s="42">
        <v>0</v>
      </c>
      <c r="N31" s="42">
        <v>0</v>
      </c>
      <c r="O31" s="42">
        <v>6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13">
        <v>3</v>
      </c>
      <c r="W31" s="13">
        <v>0</v>
      </c>
      <c r="X31" s="27">
        <v>33</v>
      </c>
    </row>
    <row r="32" spans="2:24">
      <c r="B32" s="63" t="s">
        <v>41</v>
      </c>
      <c r="C32" s="42">
        <v>40</v>
      </c>
      <c r="D32" s="42">
        <v>8</v>
      </c>
      <c r="E32" s="42">
        <v>1</v>
      </c>
      <c r="F32" s="42">
        <v>0</v>
      </c>
      <c r="G32" s="42">
        <v>57</v>
      </c>
      <c r="H32" s="42">
        <v>0</v>
      </c>
      <c r="I32" s="42">
        <v>10</v>
      </c>
      <c r="J32" s="42">
        <v>8</v>
      </c>
      <c r="K32" s="42">
        <v>7</v>
      </c>
      <c r="L32" s="42">
        <v>7</v>
      </c>
      <c r="M32" s="42">
        <v>4</v>
      </c>
      <c r="N32" s="42">
        <v>2</v>
      </c>
      <c r="O32" s="42">
        <v>30</v>
      </c>
      <c r="P32" s="42">
        <v>4</v>
      </c>
      <c r="Q32" s="42">
        <v>0</v>
      </c>
      <c r="R32" s="42">
        <v>5</v>
      </c>
      <c r="S32" s="42">
        <v>1</v>
      </c>
      <c r="T32" s="42">
        <v>3</v>
      </c>
      <c r="U32" s="42">
        <v>1</v>
      </c>
      <c r="V32" s="13">
        <v>21</v>
      </c>
      <c r="W32" s="13">
        <v>0</v>
      </c>
      <c r="X32" s="27">
        <v>209</v>
      </c>
    </row>
    <row r="33" spans="2:24">
      <c r="B33" s="63" t="s">
        <v>82</v>
      </c>
      <c r="C33" s="42">
        <v>14</v>
      </c>
      <c r="D33" s="42">
        <v>16</v>
      </c>
      <c r="E33" s="42">
        <v>0</v>
      </c>
      <c r="F33" s="42">
        <v>0</v>
      </c>
      <c r="G33" s="42">
        <v>4</v>
      </c>
      <c r="H33" s="42">
        <v>0</v>
      </c>
      <c r="I33" s="42">
        <v>1</v>
      </c>
      <c r="J33" s="42">
        <v>10</v>
      </c>
      <c r="K33" s="42">
        <v>5</v>
      </c>
      <c r="L33" s="42">
        <v>0</v>
      </c>
      <c r="M33" s="42">
        <v>0</v>
      </c>
      <c r="N33" s="42">
        <v>1</v>
      </c>
      <c r="O33" s="42">
        <v>13</v>
      </c>
      <c r="P33" s="42">
        <v>12</v>
      </c>
      <c r="Q33" s="42">
        <v>1</v>
      </c>
      <c r="R33" s="42">
        <v>1</v>
      </c>
      <c r="S33" s="42">
        <v>0</v>
      </c>
      <c r="T33" s="42">
        <v>0</v>
      </c>
      <c r="U33" s="42">
        <v>0</v>
      </c>
      <c r="V33" s="13">
        <v>0</v>
      </c>
      <c r="W33" s="13">
        <v>15</v>
      </c>
      <c r="X33" s="27">
        <v>93</v>
      </c>
    </row>
    <row r="34" spans="2:24">
      <c r="B34" s="63" t="s">
        <v>83</v>
      </c>
      <c r="C34" s="42">
        <v>402</v>
      </c>
      <c r="D34" s="42">
        <v>112</v>
      </c>
      <c r="E34" s="42">
        <v>108</v>
      </c>
      <c r="F34" s="42">
        <v>43</v>
      </c>
      <c r="G34" s="42">
        <v>743</v>
      </c>
      <c r="H34" s="42">
        <v>51</v>
      </c>
      <c r="I34" s="42">
        <v>134</v>
      </c>
      <c r="J34" s="42">
        <v>46</v>
      </c>
      <c r="K34" s="42">
        <v>168</v>
      </c>
      <c r="L34" s="42">
        <v>140</v>
      </c>
      <c r="M34" s="42">
        <v>38</v>
      </c>
      <c r="N34" s="42">
        <v>271</v>
      </c>
      <c r="O34" s="42">
        <v>625</v>
      </c>
      <c r="P34" s="42">
        <v>74</v>
      </c>
      <c r="Q34" s="42">
        <v>38</v>
      </c>
      <c r="R34" s="42">
        <v>61</v>
      </c>
      <c r="S34" s="42">
        <v>25</v>
      </c>
      <c r="T34" s="42">
        <v>0</v>
      </c>
      <c r="U34" s="42">
        <v>2</v>
      </c>
      <c r="V34" s="13">
        <v>5</v>
      </c>
      <c r="W34" s="13">
        <v>0</v>
      </c>
      <c r="X34" s="27">
        <v>3086</v>
      </c>
    </row>
    <row r="35" spans="2:24">
      <c r="B35" s="63" t="s">
        <v>134</v>
      </c>
      <c r="C35" s="42">
        <v>1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1</v>
      </c>
      <c r="J35" s="42">
        <v>0</v>
      </c>
      <c r="K35" s="42">
        <v>1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13">
        <v>0</v>
      </c>
      <c r="W35" s="13">
        <v>0</v>
      </c>
      <c r="X35" s="27">
        <v>3</v>
      </c>
    </row>
    <row r="36" spans="2:24">
      <c r="B36" s="63" t="s">
        <v>42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1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13">
        <v>1</v>
      </c>
      <c r="W36" s="13">
        <v>0</v>
      </c>
      <c r="X36" s="27">
        <v>2</v>
      </c>
    </row>
    <row r="37" spans="2:24">
      <c r="B37" s="63" t="s">
        <v>84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1</v>
      </c>
      <c r="O37" s="42">
        <v>0</v>
      </c>
      <c r="P37" s="42">
        <v>0</v>
      </c>
      <c r="Q37" s="42">
        <v>0</v>
      </c>
      <c r="R37" s="42">
        <v>0</v>
      </c>
      <c r="S37" s="42">
        <v>3</v>
      </c>
      <c r="T37" s="42">
        <v>0</v>
      </c>
      <c r="U37" s="42">
        <v>0</v>
      </c>
      <c r="V37" s="13">
        <v>0</v>
      </c>
      <c r="W37" s="13">
        <v>0</v>
      </c>
      <c r="X37" s="27">
        <v>4</v>
      </c>
    </row>
    <row r="38" spans="2:24">
      <c r="B38" s="63" t="s">
        <v>85</v>
      </c>
      <c r="C38" s="42">
        <v>184</v>
      </c>
      <c r="D38" s="42">
        <v>93</v>
      </c>
      <c r="E38" s="42">
        <v>3</v>
      </c>
      <c r="F38" s="42">
        <v>11</v>
      </c>
      <c r="G38" s="42">
        <v>13</v>
      </c>
      <c r="H38" s="42">
        <v>13</v>
      </c>
      <c r="I38" s="42">
        <v>31</v>
      </c>
      <c r="J38" s="42">
        <v>64</v>
      </c>
      <c r="K38" s="42">
        <v>96</v>
      </c>
      <c r="L38" s="42">
        <v>40</v>
      </c>
      <c r="M38" s="42">
        <v>6</v>
      </c>
      <c r="N38" s="42">
        <v>18</v>
      </c>
      <c r="O38" s="42">
        <v>399</v>
      </c>
      <c r="P38" s="42">
        <v>83</v>
      </c>
      <c r="Q38" s="42">
        <v>26</v>
      </c>
      <c r="R38" s="42">
        <v>24</v>
      </c>
      <c r="S38" s="42">
        <v>4</v>
      </c>
      <c r="T38" s="42">
        <v>1</v>
      </c>
      <c r="U38" s="42">
        <v>1</v>
      </c>
      <c r="V38" s="13">
        <v>1</v>
      </c>
      <c r="W38" s="13">
        <v>0</v>
      </c>
      <c r="X38" s="27">
        <v>1111</v>
      </c>
    </row>
    <row r="39" spans="2:24">
      <c r="B39" s="63" t="s">
        <v>43</v>
      </c>
      <c r="C39" s="42">
        <v>5</v>
      </c>
      <c r="D39" s="42">
        <v>1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12</v>
      </c>
      <c r="L39" s="42">
        <v>1</v>
      </c>
      <c r="M39" s="42">
        <v>0</v>
      </c>
      <c r="N39" s="42">
        <v>4</v>
      </c>
      <c r="O39" s="42">
        <v>18</v>
      </c>
      <c r="P39" s="42">
        <v>0</v>
      </c>
      <c r="Q39" s="42">
        <v>0</v>
      </c>
      <c r="R39" s="42">
        <v>1</v>
      </c>
      <c r="S39" s="42">
        <v>0</v>
      </c>
      <c r="T39" s="42">
        <v>16</v>
      </c>
      <c r="U39" s="42">
        <v>0</v>
      </c>
      <c r="V39" s="13">
        <v>5</v>
      </c>
      <c r="W39" s="13">
        <v>5</v>
      </c>
      <c r="X39" s="27">
        <v>68</v>
      </c>
    </row>
    <row r="40" spans="2:24">
      <c r="B40" s="63" t="s">
        <v>86</v>
      </c>
      <c r="C40" s="42">
        <v>249</v>
      </c>
      <c r="D40" s="42">
        <v>115</v>
      </c>
      <c r="E40" s="42">
        <v>11</v>
      </c>
      <c r="F40" s="42">
        <v>9</v>
      </c>
      <c r="G40" s="42">
        <v>1</v>
      </c>
      <c r="H40" s="42">
        <v>15</v>
      </c>
      <c r="I40" s="42">
        <v>96</v>
      </c>
      <c r="J40" s="42">
        <v>99</v>
      </c>
      <c r="K40" s="42">
        <v>102</v>
      </c>
      <c r="L40" s="42">
        <v>28</v>
      </c>
      <c r="M40" s="42">
        <v>21</v>
      </c>
      <c r="N40" s="42">
        <v>45</v>
      </c>
      <c r="O40" s="42">
        <v>490</v>
      </c>
      <c r="P40" s="42">
        <v>26</v>
      </c>
      <c r="Q40" s="42">
        <v>5</v>
      </c>
      <c r="R40" s="42">
        <v>63</v>
      </c>
      <c r="S40" s="42">
        <v>1</v>
      </c>
      <c r="T40" s="42">
        <v>2</v>
      </c>
      <c r="U40" s="42">
        <v>0</v>
      </c>
      <c r="V40" s="13">
        <v>0</v>
      </c>
      <c r="W40" s="13">
        <v>0</v>
      </c>
      <c r="X40" s="27">
        <v>1378</v>
      </c>
    </row>
    <row r="41" spans="2:24">
      <c r="B41" s="63" t="s">
        <v>44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2</v>
      </c>
      <c r="P41" s="42">
        <v>0</v>
      </c>
      <c r="Q41" s="42">
        <v>0</v>
      </c>
      <c r="R41" s="42">
        <v>1</v>
      </c>
      <c r="S41" s="42">
        <v>0</v>
      </c>
      <c r="T41" s="42">
        <v>2</v>
      </c>
      <c r="U41" s="42">
        <v>0</v>
      </c>
      <c r="V41" s="13">
        <v>1</v>
      </c>
      <c r="W41" s="13">
        <v>0</v>
      </c>
      <c r="X41" s="27">
        <v>6</v>
      </c>
    </row>
    <row r="42" spans="2:24">
      <c r="B42" s="63" t="s">
        <v>87</v>
      </c>
      <c r="C42" s="42">
        <v>3</v>
      </c>
      <c r="D42" s="42">
        <v>0</v>
      </c>
      <c r="E42" s="42">
        <v>0</v>
      </c>
      <c r="F42" s="42">
        <v>1</v>
      </c>
      <c r="G42" s="42">
        <v>1</v>
      </c>
      <c r="H42" s="42">
        <v>0</v>
      </c>
      <c r="I42" s="42">
        <v>1</v>
      </c>
      <c r="J42" s="42">
        <v>5</v>
      </c>
      <c r="K42" s="42">
        <v>5</v>
      </c>
      <c r="L42" s="42">
        <v>1</v>
      </c>
      <c r="M42" s="42">
        <v>0</v>
      </c>
      <c r="N42" s="42">
        <v>0</v>
      </c>
      <c r="O42" s="42">
        <v>8</v>
      </c>
      <c r="P42" s="42">
        <v>1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13">
        <v>1</v>
      </c>
      <c r="W42" s="13">
        <v>0</v>
      </c>
      <c r="X42" s="27">
        <v>27</v>
      </c>
    </row>
    <row r="43" spans="2:24">
      <c r="B43" s="63" t="s">
        <v>45</v>
      </c>
      <c r="C43" s="42">
        <v>1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2</v>
      </c>
      <c r="L43" s="42">
        <v>0</v>
      </c>
      <c r="M43" s="42">
        <v>0</v>
      </c>
      <c r="N43" s="42">
        <v>0</v>
      </c>
      <c r="O43" s="42">
        <v>2</v>
      </c>
      <c r="P43" s="42">
        <v>0</v>
      </c>
      <c r="Q43" s="42">
        <v>0</v>
      </c>
      <c r="R43" s="42">
        <v>1</v>
      </c>
      <c r="S43" s="42">
        <v>0</v>
      </c>
      <c r="T43" s="42">
        <v>1</v>
      </c>
      <c r="U43" s="42">
        <v>0</v>
      </c>
      <c r="V43" s="13">
        <v>0</v>
      </c>
      <c r="W43" s="13">
        <v>0</v>
      </c>
      <c r="X43" s="27">
        <v>7</v>
      </c>
    </row>
    <row r="44" spans="2:24">
      <c r="B44" s="63" t="s">
        <v>110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1</v>
      </c>
      <c r="I44" s="42">
        <v>1</v>
      </c>
      <c r="J44" s="42">
        <v>0</v>
      </c>
      <c r="K44" s="42">
        <v>1</v>
      </c>
      <c r="L44" s="42">
        <v>0</v>
      </c>
      <c r="M44" s="42">
        <v>0</v>
      </c>
      <c r="N44" s="42">
        <v>0</v>
      </c>
      <c r="O44" s="42">
        <v>4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13">
        <v>0</v>
      </c>
      <c r="W44" s="13">
        <v>0</v>
      </c>
      <c r="X44" s="27">
        <v>7</v>
      </c>
    </row>
    <row r="45" spans="2:24">
      <c r="B45" s="63" t="s">
        <v>143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1</v>
      </c>
      <c r="P45" s="42">
        <v>1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13">
        <v>0</v>
      </c>
      <c r="W45" s="13">
        <v>0</v>
      </c>
      <c r="X45" s="27">
        <v>2</v>
      </c>
    </row>
    <row r="46" spans="2:24">
      <c r="B46" s="63" t="s">
        <v>46</v>
      </c>
      <c r="C46" s="42">
        <v>45</v>
      </c>
      <c r="D46" s="42">
        <v>64</v>
      </c>
      <c r="E46" s="42">
        <v>1</v>
      </c>
      <c r="F46" s="42">
        <v>0</v>
      </c>
      <c r="G46" s="42">
        <v>39</v>
      </c>
      <c r="H46" s="42">
        <v>0</v>
      </c>
      <c r="I46" s="42">
        <v>5</v>
      </c>
      <c r="J46" s="42">
        <v>5</v>
      </c>
      <c r="K46" s="42">
        <v>85</v>
      </c>
      <c r="L46" s="42">
        <v>12</v>
      </c>
      <c r="M46" s="42">
        <v>1</v>
      </c>
      <c r="N46" s="42">
        <v>0</v>
      </c>
      <c r="O46" s="42">
        <v>30</v>
      </c>
      <c r="P46" s="42">
        <v>5</v>
      </c>
      <c r="Q46" s="42">
        <v>0</v>
      </c>
      <c r="R46" s="42">
        <v>1</v>
      </c>
      <c r="S46" s="42">
        <v>1</v>
      </c>
      <c r="T46" s="42">
        <v>1</v>
      </c>
      <c r="U46" s="42">
        <v>0</v>
      </c>
      <c r="V46" s="13">
        <v>8</v>
      </c>
      <c r="W46" s="13">
        <v>0</v>
      </c>
      <c r="X46" s="27">
        <v>303</v>
      </c>
    </row>
    <row r="47" spans="2:24">
      <c r="B47" s="63" t="s">
        <v>111</v>
      </c>
      <c r="C47" s="42">
        <v>155</v>
      </c>
      <c r="D47" s="42">
        <v>18</v>
      </c>
      <c r="E47" s="42">
        <v>0</v>
      </c>
      <c r="F47" s="42">
        <v>10</v>
      </c>
      <c r="G47" s="42">
        <v>0</v>
      </c>
      <c r="H47" s="42">
        <v>7</v>
      </c>
      <c r="I47" s="42">
        <v>58</v>
      </c>
      <c r="J47" s="42">
        <v>22</v>
      </c>
      <c r="K47" s="42">
        <v>166</v>
      </c>
      <c r="L47" s="42">
        <v>65</v>
      </c>
      <c r="M47" s="42">
        <v>4</v>
      </c>
      <c r="N47" s="42">
        <v>5</v>
      </c>
      <c r="O47" s="42">
        <v>97</v>
      </c>
      <c r="P47" s="42">
        <v>20</v>
      </c>
      <c r="Q47" s="42">
        <v>4</v>
      </c>
      <c r="R47" s="42">
        <v>103</v>
      </c>
      <c r="S47" s="42">
        <v>8</v>
      </c>
      <c r="T47" s="42">
        <v>0</v>
      </c>
      <c r="U47" s="42">
        <v>0</v>
      </c>
      <c r="V47" s="13">
        <v>0</v>
      </c>
      <c r="W47" s="13">
        <v>0</v>
      </c>
      <c r="X47" s="27">
        <v>742</v>
      </c>
    </row>
    <row r="48" spans="2:24">
      <c r="B48" s="63" t="s">
        <v>47</v>
      </c>
      <c r="C48" s="42">
        <v>15</v>
      </c>
      <c r="D48" s="42">
        <v>24</v>
      </c>
      <c r="E48" s="42">
        <v>0</v>
      </c>
      <c r="F48" s="42">
        <v>0</v>
      </c>
      <c r="G48" s="42">
        <v>7</v>
      </c>
      <c r="H48" s="42">
        <v>1</v>
      </c>
      <c r="I48" s="42">
        <v>2</v>
      </c>
      <c r="J48" s="42">
        <v>2</v>
      </c>
      <c r="K48" s="42">
        <v>9</v>
      </c>
      <c r="L48" s="42">
        <v>2</v>
      </c>
      <c r="M48" s="42">
        <v>0</v>
      </c>
      <c r="N48" s="42">
        <v>0</v>
      </c>
      <c r="O48" s="42">
        <v>4</v>
      </c>
      <c r="P48" s="42">
        <v>4</v>
      </c>
      <c r="Q48" s="42">
        <v>2</v>
      </c>
      <c r="R48" s="42">
        <v>1</v>
      </c>
      <c r="S48" s="42">
        <v>0</v>
      </c>
      <c r="T48" s="42">
        <v>0</v>
      </c>
      <c r="U48" s="42">
        <v>0</v>
      </c>
      <c r="V48" s="13">
        <v>3</v>
      </c>
      <c r="W48" s="13">
        <v>0</v>
      </c>
      <c r="X48" s="27">
        <v>76</v>
      </c>
    </row>
    <row r="49" spans="2:24">
      <c r="B49" s="63" t="s">
        <v>88</v>
      </c>
      <c r="C49" s="42">
        <v>82</v>
      </c>
      <c r="D49" s="42">
        <v>21</v>
      </c>
      <c r="E49" s="42">
        <v>6</v>
      </c>
      <c r="F49" s="42">
        <v>2</v>
      </c>
      <c r="G49" s="42">
        <v>1</v>
      </c>
      <c r="H49" s="42">
        <v>6</v>
      </c>
      <c r="I49" s="42">
        <v>36</v>
      </c>
      <c r="J49" s="42">
        <v>20</v>
      </c>
      <c r="K49" s="42">
        <v>19</v>
      </c>
      <c r="L49" s="42">
        <v>12</v>
      </c>
      <c r="M49" s="42">
        <v>4</v>
      </c>
      <c r="N49" s="42">
        <v>10</v>
      </c>
      <c r="O49" s="42">
        <v>126</v>
      </c>
      <c r="P49" s="42">
        <v>41</v>
      </c>
      <c r="Q49" s="42">
        <v>13</v>
      </c>
      <c r="R49" s="42">
        <v>18</v>
      </c>
      <c r="S49" s="42">
        <v>1</v>
      </c>
      <c r="T49" s="42">
        <v>1</v>
      </c>
      <c r="U49" s="42">
        <v>0</v>
      </c>
      <c r="V49" s="13">
        <v>0</v>
      </c>
      <c r="W49" s="13">
        <v>0</v>
      </c>
      <c r="X49" s="27">
        <v>419</v>
      </c>
    </row>
    <row r="50" spans="2:24">
      <c r="B50" s="63" t="s">
        <v>48</v>
      </c>
      <c r="C50" s="42">
        <v>67</v>
      </c>
      <c r="D50" s="42">
        <v>22</v>
      </c>
      <c r="E50" s="42">
        <v>1</v>
      </c>
      <c r="F50" s="42">
        <v>0</v>
      </c>
      <c r="G50" s="42">
        <v>34</v>
      </c>
      <c r="H50" s="42">
        <v>2</v>
      </c>
      <c r="I50" s="42">
        <v>6</v>
      </c>
      <c r="J50" s="42">
        <v>6</v>
      </c>
      <c r="K50" s="42">
        <v>44</v>
      </c>
      <c r="L50" s="42">
        <v>33</v>
      </c>
      <c r="M50" s="42">
        <v>7</v>
      </c>
      <c r="N50" s="42">
        <v>2</v>
      </c>
      <c r="O50" s="42">
        <v>146</v>
      </c>
      <c r="P50" s="42">
        <v>4</v>
      </c>
      <c r="Q50" s="42">
        <v>2</v>
      </c>
      <c r="R50" s="42">
        <v>2</v>
      </c>
      <c r="S50" s="42">
        <v>0</v>
      </c>
      <c r="T50" s="42">
        <v>18</v>
      </c>
      <c r="U50" s="42">
        <v>1</v>
      </c>
      <c r="V50" s="13">
        <v>17</v>
      </c>
      <c r="W50" s="13">
        <v>0</v>
      </c>
      <c r="X50" s="27">
        <v>414</v>
      </c>
    </row>
    <row r="51" spans="2:24">
      <c r="B51" s="63" t="s">
        <v>49</v>
      </c>
      <c r="C51" s="42">
        <v>8</v>
      </c>
      <c r="D51" s="42">
        <v>4</v>
      </c>
      <c r="E51" s="42">
        <v>0</v>
      </c>
      <c r="F51" s="42">
        <v>0</v>
      </c>
      <c r="G51" s="42">
        <v>9</v>
      </c>
      <c r="H51" s="42">
        <v>0</v>
      </c>
      <c r="I51" s="42">
        <v>1</v>
      </c>
      <c r="J51" s="42">
        <v>0</v>
      </c>
      <c r="K51" s="42">
        <v>15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2</v>
      </c>
      <c r="S51" s="42">
        <v>0</v>
      </c>
      <c r="T51" s="42">
        <v>1</v>
      </c>
      <c r="U51" s="42">
        <v>0</v>
      </c>
      <c r="V51" s="13">
        <v>0</v>
      </c>
      <c r="W51" s="13">
        <v>0</v>
      </c>
      <c r="X51" s="27">
        <v>40</v>
      </c>
    </row>
    <row r="52" spans="2:24">
      <c r="B52" s="63" t="s">
        <v>50</v>
      </c>
      <c r="C52" s="42">
        <v>5</v>
      </c>
      <c r="D52" s="42">
        <v>6</v>
      </c>
      <c r="E52" s="42">
        <v>0</v>
      </c>
      <c r="F52" s="42">
        <v>0</v>
      </c>
      <c r="G52" s="42">
        <v>0</v>
      </c>
      <c r="H52" s="42">
        <v>0</v>
      </c>
      <c r="I52" s="42">
        <v>5</v>
      </c>
      <c r="J52" s="42">
        <v>0</v>
      </c>
      <c r="K52" s="42">
        <v>8</v>
      </c>
      <c r="L52" s="42">
        <v>3</v>
      </c>
      <c r="M52" s="42">
        <v>0</v>
      </c>
      <c r="N52" s="42">
        <v>2</v>
      </c>
      <c r="O52" s="42">
        <v>7</v>
      </c>
      <c r="P52" s="42">
        <v>5</v>
      </c>
      <c r="Q52" s="42">
        <v>0</v>
      </c>
      <c r="R52" s="42">
        <v>2</v>
      </c>
      <c r="S52" s="42">
        <v>1</v>
      </c>
      <c r="T52" s="42">
        <v>0</v>
      </c>
      <c r="U52" s="42">
        <v>0</v>
      </c>
      <c r="V52" s="13">
        <v>0</v>
      </c>
      <c r="W52" s="13">
        <v>0</v>
      </c>
      <c r="X52" s="27">
        <v>44</v>
      </c>
    </row>
    <row r="53" spans="2:24">
      <c r="B53" s="63" t="s">
        <v>89</v>
      </c>
      <c r="C53" s="42">
        <v>1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4</v>
      </c>
      <c r="J53" s="42">
        <v>1</v>
      </c>
      <c r="K53" s="42">
        <v>2</v>
      </c>
      <c r="L53" s="42">
        <v>0</v>
      </c>
      <c r="M53" s="42">
        <v>2</v>
      </c>
      <c r="N53" s="42">
        <v>0</v>
      </c>
      <c r="O53" s="42">
        <v>36</v>
      </c>
      <c r="P53" s="42">
        <v>0</v>
      </c>
      <c r="Q53" s="42">
        <v>0</v>
      </c>
      <c r="R53" s="42">
        <v>1</v>
      </c>
      <c r="S53" s="42">
        <v>0</v>
      </c>
      <c r="T53" s="42">
        <v>0</v>
      </c>
      <c r="U53" s="42">
        <v>0</v>
      </c>
      <c r="V53" s="13">
        <v>0</v>
      </c>
      <c r="W53" s="13">
        <v>0</v>
      </c>
      <c r="X53" s="27">
        <v>47</v>
      </c>
    </row>
    <row r="54" spans="2:24">
      <c r="B54" s="63" t="s">
        <v>90</v>
      </c>
      <c r="C54" s="42">
        <v>390</v>
      </c>
      <c r="D54" s="42">
        <v>114</v>
      </c>
      <c r="E54" s="42">
        <v>48</v>
      </c>
      <c r="F54" s="42">
        <v>9</v>
      </c>
      <c r="G54" s="42">
        <v>65</v>
      </c>
      <c r="H54" s="42">
        <v>14</v>
      </c>
      <c r="I54" s="42">
        <v>227</v>
      </c>
      <c r="J54" s="42">
        <v>196</v>
      </c>
      <c r="K54" s="42">
        <v>1172</v>
      </c>
      <c r="L54" s="42">
        <v>124</v>
      </c>
      <c r="M54" s="42">
        <v>63</v>
      </c>
      <c r="N54" s="42">
        <v>55</v>
      </c>
      <c r="O54" s="42">
        <v>807</v>
      </c>
      <c r="P54" s="42">
        <v>121</v>
      </c>
      <c r="Q54" s="42">
        <v>54</v>
      </c>
      <c r="R54" s="42">
        <v>201</v>
      </c>
      <c r="S54" s="42">
        <v>18</v>
      </c>
      <c r="T54" s="42">
        <v>5</v>
      </c>
      <c r="U54" s="42">
        <v>4</v>
      </c>
      <c r="V54" s="13">
        <v>7</v>
      </c>
      <c r="W54" s="13">
        <v>0</v>
      </c>
      <c r="X54" s="27">
        <v>3694</v>
      </c>
    </row>
    <row r="55" spans="2:24">
      <c r="B55" s="63" t="s">
        <v>112</v>
      </c>
      <c r="C55" s="42">
        <v>3</v>
      </c>
      <c r="D55" s="42">
        <v>1</v>
      </c>
      <c r="E55" s="42">
        <v>0</v>
      </c>
      <c r="F55" s="42">
        <v>0</v>
      </c>
      <c r="G55" s="42">
        <v>3</v>
      </c>
      <c r="H55" s="42">
        <v>0</v>
      </c>
      <c r="I55" s="42">
        <v>1</v>
      </c>
      <c r="J55" s="42">
        <v>0</v>
      </c>
      <c r="K55" s="42">
        <v>7</v>
      </c>
      <c r="L55" s="42">
        <v>12</v>
      </c>
      <c r="M55" s="42">
        <v>0</v>
      </c>
      <c r="N55" s="42">
        <v>0</v>
      </c>
      <c r="O55" s="42">
        <v>20</v>
      </c>
      <c r="P55" s="42">
        <v>5</v>
      </c>
      <c r="Q55" s="42">
        <v>0</v>
      </c>
      <c r="R55" s="42">
        <v>1</v>
      </c>
      <c r="S55" s="42">
        <v>0</v>
      </c>
      <c r="T55" s="42">
        <v>0</v>
      </c>
      <c r="U55" s="42">
        <v>0</v>
      </c>
      <c r="V55" s="13">
        <v>0</v>
      </c>
      <c r="W55" s="13">
        <v>0</v>
      </c>
      <c r="X55" s="27">
        <v>53</v>
      </c>
    </row>
    <row r="56" spans="2:24">
      <c r="B56" s="63" t="s">
        <v>113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2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13">
        <v>0</v>
      </c>
      <c r="W56" s="13">
        <v>0</v>
      </c>
      <c r="X56" s="27">
        <v>2</v>
      </c>
    </row>
    <row r="57" spans="2:24">
      <c r="B57" s="63" t="s">
        <v>114</v>
      </c>
      <c r="C57" s="42">
        <v>5</v>
      </c>
      <c r="D57" s="42">
        <v>1</v>
      </c>
      <c r="E57" s="42">
        <v>0</v>
      </c>
      <c r="F57" s="42">
        <v>0</v>
      </c>
      <c r="G57" s="42">
        <v>1</v>
      </c>
      <c r="H57" s="42">
        <v>0</v>
      </c>
      <c r="I57" s="42">
        <v>5</v>
      </c>
      <c r="J57" s="42">
        <v>1</v>
      </c>
      <c r="K57" s="42">
        <v>23</v>
      </c>
      <c r="L57" s="42">
        <v>6</v>
      </c>
      <c r="M57" s="42">
        <v>0</v>
      </c>
      <c r="N57" s="42">
        <v>0</v>
      </c>
      <c r="O57" s="42">
        <v>22</v>
      </c>
      <c r="P57" s="42">
        <v>4</v>
      </c>
      <c r="Q57" s="42">
        <v>0</v>
      </c>
      <c r="R57" s="42">
        <v>1</v>
      </c>
      <c r="S57" s="42">
        <v>0</v>
      </c>
      <c r="T57" s="42">
        <v>0</v>
      </c>
      <c r="U57" s="42">
        <v>0</v>
      </c>
      <c r="V57" s="13">
        <v>4</v>
      </c>
      <c r="W57" s="13">
        <v>1</v>
      </c>
      <c r="X57" s="27">
        <v>74</v>
      </c>
    </row>
    <row r="58" spans="2:24">
      <c r="B58" s="63" t="s">
        <v>115</v>
      </c>
      <c r="C58" s="42">
        <v>1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1</v>
      </c>
      <c r="K58" s="42">
        <v>11</v>
      </c>
      <c r="L58" s="42">
        <v>1</v>
      </c>
      <c r="M58" s="42">
        <v>0</v>
      </c>
      <c r="N58" s="42">
        <v>0</v>
      </c>
      <c r="O58" s="42">
        <v>6</v>
      </c>
      <c r="P58" s="42">
        <v>0</v>
      </c>
      <c r="Q58" s="42">
        <v>0</v>
      </c>
      <c r="R58" s="42">
        <v>0</v>
      </c>
      <c r="S58" s="42">
        <v>0</v>
      </c>
      <c r="T58" s="42">
        <v>1</v>
      </c>
      <c r="U58" s="42">
        <v>0</v>
      </c>
      <c r="V58" s="13">
        <v>9</v>
      </c>
      <c r="W58" s="13">
        <v>1</v>
      </c>
      <c r="X58" s="27">
        <v>31</v>
      </c>
    </row>
    <row r="59" spans="2:24">
      <c r="B59" s="63" t="s">
        <v>116</v>
      </c>
      <c r="C59" s="42">
        <v>4</v>
      </c>
      <c r="D59" s="42">
        <v>0</v>
      </c>
      <c r="E59" s="42">
        <v>0</v>
      </c>
      <c r="F59" s="42">
        <v>0</v>
      </c>
      <c r="G59" s="42">
        <v>1</v>
      </c>
      <c r="H59" s="42">
        <v>0</v>
      </c>
      <c r="I59" s="42">
        <v>0</v>
      </c>
      <c r="J59" s="42">
        <v>0</v>
      </c>
      <c r="K59" s="42">
        <v>5</v>
      </c>
      <c r="L59" s="42">
        <v>0</v>
      </c>
      <c r="M59" s="42">
        <v>0</v>
      </c>
      <c r="N59" s="42">
        <v>0</v>
      </c>
      <c r="O59" s="42">
        <v>2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13">
        <v>0</v>
      </c>
      <c r="W59" s="13">
        <v>0</v>
      </c>
      <c r="X59" s="27">
        <v>12</v>
      </c>
    </row>
    <row r="60" spans="2:24">
      <c r="B60" s="63" t="s">
        <v>91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22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13">
        <v>0</v>
      </c>
      <c r="W60" s="13">
        <v>0</v>
      </c>
      <c r="X60" s="27">
        <v>22</v>
      </c>
    </row>
    <row r="61" spans="2:24">
      <c r="B61" s="63" t="s">
        <v>117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13">
        <v>1</v>
      </c>
      <c r="W61" s="13">
        <v>0</v>
      </c>
      <c r="X61" s="27">
        <v>1</v>
      </c>
    </row>
    <row r="62" spans="2:24">
      <c r="B62" s="63" t="s">
        <v>118</v>
      </c>
      <c r="C62" s="42">
        <v>1</v>
      </c>
      <c r="D62" s="42">
        <v>1</v>
      </c>
      <c r="E62" s="42">
        <v>0</v>
      </c>
      <c r="F62" s="42">
        <v>0</v>
      </c>
      <c r="G62" s="42">
        <v>1</v>
      </c>
      <c r="H62" s="42">
        <v>0</v>
      </c>
      <c r="I62" s="42">
        <v>1</v>
      </c>
      <c r="J62" s="42">
        <v>0</v>
      </c>
      <c r="K62" s="42">
        <v>7</v>
      </c>
      <c r="L62" s="42">
        <v>0</v>
      </c>
      <c r="M62" s="42">
        <v>0</v>
      </c>
      <c r="N62" s="42">
        <v>0</v>
      </c>
      <c r="O62" s="42">
        <v>3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13">
        <v>0</v>
      </c>
      <c r="W62" s="13">
        <v>0</v>
      </c>
      <c r="X62" s="27">
        <v>14</v>
      </c>
    </row>
    <row r="63" spans="2:24">
      <c r="B63" s="63" t="s">
        <v>51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11</v>
      </c>
      <c r="L63" s="42">
        <v>0</v>
      </c>
      <c r="M63" s="42">
        <v>0</v>
      </c>
      <c r="N63" s="42">
        <v>0</v>
      </c>
      <c r="O63" s="42">
        <v>18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13">
        <v>0</v>
      </c>
      <c r="W63" s="13">
        <v>0</v>
      </c>
      <c r="X63" s="27">
        <v>29</v>
      </c>
    </row>
    <row r="64" spans="2:24">
      <c r="B64" s="63" t="s">
        <v>119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1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13">
        <v>1</v>
      </c>
      <c r="W64" s="13">
        <v>0</v>
      </c>
      <c r="X64" s="27">
        <v>2</v>
      </c>
    </row>
    <row r="65" spans="2:24">
      <c r="B65" s="63" t="s">
        <v>144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1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13">
        <v>0</v>
      </c>
      <c r="W65" s="13">
        <v>0</v>
      </c>
      <c r="X65" s="27">
        <v>1</v>
      </c>
    </row>
    <row r="66" spans="2:24">
      <c r="B66" s="63" t="s">
        <v>120</v>
      </c>
      <c r="C66" s="42">
        <v>5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1</v>
      </c>
      <c r="J66" s="42">
        <v>0</v>
      </c>
      <c r="K66" s="42">
        <v>1</v>
      </c>
      <c r="L66" s="42">
        <v>1</v>
      </c>
      <c r="M66" s="42">
        <v>0</v>
      </c>
      <c r="N66" s="42">
        <v>0</v>
      </c>
      <c r="O66" s="42">
        <v>7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13">
        <v>3</v>
      </c>
      <c r="W66" s="13">
        <v>0</v>
      </c>
      <c r="X66" s="27">
        <v>18</v>
      </c>
    </row>
    <row r="67" spans="2:24">
      <c r="B67" s="63" t="s">
        <v>52</v>
      </c>
      <c r="C67" s="42">
        <v>2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3</v>
      </c>
      <c r="M67" s="42">
        <v>0</v>
      </c>
      <c r="N67" s="42">
        <v>0</v>
      </c>
      <c r="O67" s="42">
        <v>1</v>
      </c>
      <c r="P67" s="42">
        <v>2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13">
        <v>0</v>
      </c>
      <c r="W67" s="13">
        <v>0</v>
      </c>
      <c r="X67" s="27">
        <v>8</v>
      </c>
    </row>
    <row r="68" spans="2:24">
      <c r="B68" s="63" t="s">
        <v>53</v>
      </c>
      <c r="C68" s="42">
        <v>1</v>
      </c>
      <c r="D68" s="42">
        <v>5</v>
      </c>
      <c r="E68" s="42">
        <v>0</v>
      </c>
      <c r="F68" s="42">
        <v>1</v>
      </c>
      <c r="G68" s="42">
        <v>0</v>
      </c>
      <c r="H68" s="42">
        <v>0</v>
      </c>
      <c r="I68" s="42">
        <v>6</v>
      </c>
      <c r="J68" s="42">
        <v>0</v>
      </c>
      <c r="K68" s="42">
        <v>14</v>
      </c>
      <c r="L68" s="42">
        <v>1</v>
      </c>
      <c r="M68" s="42">
        <v>0</v>
      </c>
      <c r="N68" s="42">
        <v>1</v>
      </c>
      <c r="O68" s="42">
        <v>10</v>
      </c>
      <c r="P68" s="42">
        <v>0</v>
      </c>
      <c r="Q68" s="42">
        <v>3</v>
      </c>
      <c r="R68" s="42">
        <v>5</v>
      </c>
      <c r="S68" s="42">
        <v>0</v>
      </c>
      <c r="T68" s="42">
        <v>0</v>
      </c>
      <c r="U68" s="42">
        <v>0</v>
      </c>
      <c r="V68" s="13">
        <v>1</v>
      </c>
      <c r="W68" s="13">
        <v>0</v>
      </c>
      <c r="X68" s="27">
        <v>48</v>
      </c>
    </row>
    <row r="69" spans="2:24">
      <c r="B69" s="63" t="s">
        <v>145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1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13">
        <v>0</v>
      </c>
      <c r="W69" s="13">
        <v>0</v>
      </c>
      <c r="X69" s="27">
        <v>1</v>
      </c>
    </row>
    <row r="70" spans="2:24">
      <c r="B70" s="63" t="s">
        <v>146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1</v>
      </c>
      <c r="L70" s="42">
        <v>0</v>
      </c>
      <c r="M70" s="42">
        <v>0</v>
      </c>
      <c r="N70" s="42">
        <v>0</v>
      </c>
      <c r="O70" s="42">
        <v>0</v>
      </c>
      <c r="P70" s="42">
        <v>1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13">
        <v>0</v>
      </c>
      <c r="W70" s="13">
        <v>0</v>
      </c>
      <c r="X70" s="27">
        <v>2</v>
      </c>
    </row>
    <row r="71" spans="2:24">
      <c r="B71" s="63" t="s">
        <v>54</v>
      </c>
      <c r="C71" s="42">
        <v>393</v>
      </c>
      <c r="D71" s="42">
        <v>62</v>
      </c>
      <c r="E71" s="42">
        <v>5</v>
      </c>
      <c r="F71" s="42">
        <v>2</v>
      </c>
      <c r="G71" s="42">
        <v>143</v>
      </c>
      <c r="H71" s="42">
        <v>1</v>
      </c>
      <c r="I71" s="42">
        <v>37</v>
      </c>
      <c r="J71" s="42">
        <v>70</v>
      </c>
      <c r="K71" s="42">
        <v>151</v>
      </c>
      <c r="L71" s="42">
        <v>64</v>
      </c>
      <c r="M71" s="42">
        <v>26</v>
      </c>
      <c r="N71" s="42">
        <v>1</v>
      </c>
      <c r="O71" s="42">
        <v>247</v>
      </c>
      <c r="P71" s="42">
        <v>29</v>
      </c>
      <c r="Q71" s="42">
        <v>1</v>
      </c>
      <c r="R71" s="42">
        <v>18</v>
      </c>
      <c r="S71" s="42">
        <v>4</v>
      </c>
      <c r="T71" s="42">
        <v>38</v>
      </c>
      <c r="U71" s="42">
        <v>2</v>
      </c>
      <c r="V71" s="13">
        <v>51</v>
      </c>
      <c r="W71" s="13">
        <v>0</v>
      </c>
      <c r="X71" s="27">
        <v>1345</v>
      </c>
    </row>
    <row r="72" spans="2:24">
      <c r="B72" s="63" t="s">
        <v>55</v>
      </c>
      <c r="C72" s="42">
        <v>529</v>
      </c>
      <c r="D72" s="42">
        <v>50</v>
      </c>
      <c r="E72" s="42">
        <v>0</v>
      </c>
      <c r="F72" s="42">
        <v>2</v>
      </c>
      <c r="G72" s="42">
        <v>154</v>
      </c>
      <c r="H72" s="42">
        <v>1</v>
      </c>
      <c r="I72" s="42">
        <v>48</v>
      </c>
      <c r="J72" s="42">
        <v>34</v>
      </c>
      <c r="K72" s="42">
        <v>157</v>
      </c>
      <c r="L72" s="42">
        <v>43</v>
      </c>
      <c r="M72" s="42">
        <v>43</v>
      </c>
      <c r="N72" s="42">
        <v>31</v>
      </c>
      <c r="O72" s="42">
        <v>317</v>
      </c>
      <c r="P72" s="42">
        <v>228</v>
      </c>
      <c r="Q72" s="42">
        <v>35</v>
      </c>
      <c r="R72" s="42">
        <v>62</v>
      </c>
      <c r="S72" s="42">
        <v>1</v>
      </c>
      <c r="T72" s="42">
        <v>407</v>
      </c>
      <c r="U72" s="42">
        <v>934</v>
      </c>
      <c r="V72" s="13">
        <v>6</v>
      </c>
      <c r="W72" s="13">
        <v>1</v>
      </c>
      <c r="X72" s="27">
        <v>3083</v>
      </c>
    </row>
    <row r="73" spans="2:24">
      <c r="B73" s="63" t="s">
        <v>56</v>
      </c>
      <c r="C73" s="42">
        <v>9</v>
      </c>
      <c r="D73" s="42">
        <v>0</v>
      </c>
      <c r="E73" s="42">
        <v>0</v>
      </c>
      <c r="F73" s="42">
        <v>0</v>
      </c>
      <c r="G73" s="42">
        <v>6</v>
      </c>
      <c r="H73" s="42">
        <v>0</v>
      </c>
      <c r="I73" s="42">
        <v>1</v>
      </c>
      <c r="J73" s="42">
        <v>1</v>
      </c>
      <c r="K73" s="42">
        <v>16</v>
      </c>
      <c r="L73" s="42">
        <v>1</v>
      </c>
      <c r="M73" s="42">
        <v>0</v>
      </c>
      <c r="N73" s="42">
        <v>3</v>
      </c>
      <c r="O73" s="42">
        <v>6</v>
      </c>
      <c r="P73" s="42">
        <v>2</v>
      </c>
      <c r="Q73" s="42">
        <v>0</v>
      </c>
      <c r="R73" s="42">
        <v>12</v>
      </c>
      <c r="S73" s="42">
        <v>0</v>
      </c>
      <c r="T73" s="42">
        <v>0</v>
      </c>
      <c r="U73" s="42">
        <v>0</v>
      </c>
      <c r="V73" s="13">
        <v>3</v>
      </c>
      <c r="W73" s="13">
        <v>0</v>
      </c>
      <c r="X73" s="27">
        <v>60</v>
      </c>
    </row>
    <row r="74" spans="2:24">
      <c r="B74" s="63" t="s">
        <v>92</v>
      </c>
      <c r="C74" s="42">
        <v>17</v>
      </c>
      <c r="D74" s="42">
        <v>8</v>
      </c>
      <c r="E74" s="42">
        <v>5</v>
      </c>
      <c r="F74" s="42">
        <v>4</v>
      </c>
      <c r="G74" s="42">
        <v>7</v>
      </c>
      <c r="H74" s="42">
        <v>14</v>
      </c>
      <c r="I74" s="42">
        <v>18</v>
      </c>
      <c r="J74" s="42">
        <v>6</v>
      </c>
      <c r="K74" s="42">
        <v>17</v>
      </c>
      <c r="L74" s="42">
        <v>4</v>
      </c>
      <c r="M74" s="42">
        <v>5</v>
      </c>
      <c r="N74" s="42">
        <v>11</v>
      </c>
      <c r="O74" s="42">
        <v>48</v>
      </c>
      <c r="P74" s="42">
        <v>2</v>
      </c>
      <c r="Q74" s="42">
        <v>8</v>
      </c>
      <c r="R74" s="42">
        <v>7</v>
      </c>
      <c r="S74" s="42">
        <v>3</v>
      </c>
      <c r="T74" s="42">
        <v>0</v>
      </c>
      <c r="U74" s="42">
        <v>0</v>
      </c>
      <c r="V74" s="13">
        <v>0</v>
      </c>
      <c r="W74" s="13">
        <v>0</v>
      </c>
      <c r="X74" s="27">
        <v>184</v>
      </c>
    </row>
    <row r="75" spans="2:24">
      <c r="B75" s="63" t="s">
        <v>147</v>
      </c>
      <c r="C75" s="42">
        <v>1</v>
      </c>
      <c r="D75" s="42">
        <v>0</v>
      </c>
      <c r="E75" s="42">
        <v>0</v>
      </c>
      <c r="F75" s="42">
        <v>0</v>
      </c>
      <c r="G75" s="42">
        <v>0</v>
      </c>
      <c r="H75" s="42">
        <v>1</v>
      </c>
      <c r="I75" s="42">
        <v>8</v>
      </c>
      <c r="J75" s="42">
        <v>0</v>
      </c>
      <c r="K75" s="42">
        <v>3</v>
      </c>
      <c r="L75" s="42">
        <v>3</v>
      </c>
      <c r="M75" s="42">
        <v>0</v>
      </c>
      <c r="N75" s="42">
        <v>0</v>
      </c>
      <c r="O75" s="42">
        <v>2</v>
      </c>
      <c r="P75" s="42">
        <v>1</v>
      </c>
      <c r="Q75" s="42">
        <v>32</v>
      </c>
      <c r="R75" s="42">
        <v>0</v>
      </c>
      <c r="S75" s="42">
        <v>0</v>
      </c>
      <c r="T75" s="42">
        <v>0</v>
      </c>
      <c r="U75" s="42">
        <v>0</v>
      </c>
      <c r="V75" s="13">
        <v>0</v>
      </c>
      <c r="W75" s="13">
        <v>0</v>
      </c>
      <c r="X75" s="27">
        <v>51</v>
      </c>
    </row>
    <row r="76" spans="2:24">
      <c r="B76" s="63" t="s">
        <v>121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42">
        <v>0</v>
      </c>
      <c r="V76" s="13">
        <v>1</v>
      </c>
      <c r="W76" s="13">
        <v>0</v>
      </c>
      <c r="X76" s="27">
        <v>1</v>
      </c>
    </row>
    <row r="77" spans="2:24">
      <c r="B77" s="63" t="s">
        <v>122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1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  <c r="R77" s="42">
        <v>0</v>
      </c>
      <c r="S77" s="42">
        <v>0</v>
      </c>
      <c r="T77" s="42">
        <v>0</v>
      </c>
      <c r="U77" s="42">
        <v>0</v>
      </c>
      <c r="V77" s="13">
        <v>0</v>
      </c>
      <c r="W77" s="13">
        <v>0</v>
      </c>
      <c r="X77" s="27">
        <v>1</v>
      </c>
    </row>
    <row r="78" spans="2:24">
      <c r="B78" s="63" t="s">
        <v>57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1</v>
      </c>
      <c r="L78" s="42">
        <v>0</v>
      </c>
      <c r="M78" s="42">
        <v>0</v>
      </c>
      <c r="N78" s="42">
        <v>0</v>
      </c>
      <c r="O78" s="42">
        <v>13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  <c r="V78" s="13">
        <v>0</v>
      </c>
      <c r="W78" s="13">
        <v>0</v>
      </c>
      <c r="X78" s="27">
        <v>14</v>
      </c>
    </row>
    <row r="79" spans="2:24">
      <c r="B79" s="63" t="s">
        <v>123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1</v>
      </c>
      <c r="L79" s="42">
        <v>0</v>
      </c>
      <c r="M79" s="42">
        <v>0</v>
      </c>
      <c r="N79" s="42">
        <v>0</v>
      </c>
      <c r="O79" s="42">
        <v>28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13">
        <v>0</v>
      </c>
      <c r="W79" s="13">
        <v>0</v>
      </c>
      <c r="X79" s="27">
        <v>29</v>
      </c>
    </row>
    <row r="80" spans="2:24">
      <c r="B80" s="63" t="s">
        <v>93</v>
      </c>
      <c r="C80" s="42">
        <v>681</v>
      </c>
      <c r="D80" s="42">
        <v>535</v>
      </c>
      <c r="E80" s="42">
        <v>19</v>
      </c>
      <c r="F80" s="42">
        <v>7</v>
      </c>
      <c r="G80" s="42">
        <v>4</v>
      </c>
      <c r="H80" s="42">
        <v>12</v>
      </c>
      <c r="I80" s="42">
        <v>34</v>
      </c>
      <c r="J80" s="42">
        <v>97</v>
      </c>
      <c r="K80" s="42">
        <v>54</v>
      </c>
      <c r="L80" s="42">
        <v>40</v>
      </c>
      <c r="M80" s="42">
        <v>102</v>
      </c>
      <c r="N80" s="42">
        <v>59</v>
      </c>
      <c r="O80" s="42">
        <v>276</v>
      </c>
      <c r="P80" s="42">
        <v>137</v>
      </c>
      <c r="Q80" s="42">
        <v>109</v>
      </c>
      <c r="R80" s="42">
        <v>314</v>
      </c>
      <c r="S80" s="42">
        <v>9</v>
      </c>
      <c r="T80" s="42">
        <v>0</v>
      </c>
      <c r="U80" s="42">
        <v>0</v>
      </c>
      <c r="V80" s="13">
        <v>3</v>
      </c>
      <c r="W80" s="13">
        <v>265</v>
      </c>
      <c r="X80" s="27">
        <v>2757</v>
      </c>
    </row>
    <row r="81" spans="2:24">
      <c r="B81" s="63" t="s">
        <v>58</v>
      </c>
      <c r="C81" s="42">
        <v>2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5</v>
      </c>
      <c r="L81" s="42">
        <v>1</v>
      </c>
      <c r="M81" s="42">
        <v>0</v>
      </c>
      <c r="N81" s="42">
        <v>0</v>
      </c>
      <c r="O81" s="42">
        <v>8</v>
      </c>
      <c r="P81" s="42">
        <v>6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13">
        <v>0</v>
      </c>
      <c r="W81" s="13">
        <v>0</v>
      </c>
      <c r="X81" s="27">
        <v>22</v>
      </c>
    </row>
    <row r="82" spans="2:24">
      <c r="B82" s="63" t="s">
        <v>59</v>
      </c>
      <c r="C82" s="42">
        <v>30</v>
      </c>
      <c r="D82" s="42">
        <v>10</v>
      </c>
      <c r="E82" s="42">
        <v>0</v>
      </c>
      <c r="F82" s="42">
        <v>1</v>
      </c>
      <c r="G82" s="42">
        <v>4</v>
      </c>
      <c r="H82" s="42">
        <v>7</v>
      </c>
      <c r="I82" s="42">
        <v>0</v>
      </c>
      <c r="J82" s="42">
        <v>1</v>
      </c>
      <c r="K82" s="42">
        <v>51</v>
      </c>
      <c r="L82" s="42">
        <v>7</v>
      </c>
      <c r="M82" s="42">
        <v>1</v>
      </c>
      <c r="N82" s="42">
        <v>3</v>
      </c>
      <c r="O82" s="42">
        <v>23</v>
      </c>
      <c r="P82" s="42">
        <v>3</v>
      </c>
      <c r="Q82" s="42">
        <v>7</v>
      </c>
      <c r="R82" s="42">
        <v>16</v>
      </c>
      <c r="S82" s="42">
        <v>0</v>
      </c>
      <c r="T82" s="42">
        <v>0</v>
      </c>
      <c r="U82" s="42">
        <v>0</v>
      </c>
      <c r="V82" s="13">
        <v>14</v>
      </c>
      <c r="W82" s="13">
        <v>0</v>
      </c>
      <c r="X82" s="27">
        <v>178</v>
      </c>
    </row>
    <row r="83" spans="2:24">
      <c r="B83" s="63" t="s">
        <v>135</v>
      </c>
      <c r="C83" s="42">
        <v>1</v>
      </c>
      <c r="D83" s="42">
        <v>2</v>
      </c>
      <c r="E83" s="42">
        <v>0</v>
      </c>
      <c r="F83" s="42">
        <v>0</v>
      </c>
      <c r="G83" s="42">
        <v>1</v>
      </c>
      <c r="H83" s="42">
        <v>1</v>
      </c>
      <c r="I83" s="42">
        <v>0</v>
      </c>
      <c r="J83" s="42">
        <v>0</v>
      </c>
      <c r="K83" s="42">
        <v>2</v>
      </c>
      <c r="L83" s="42">
        <v>0</v>
      </c>
      <c r="M83" s="42">
        <v>0</v>
      </c>
      <c r="N83" s="42">
        <v>0</v>
      </c>
      <c r="O83" s="42">
        <v>1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  <c r="U83" s="42">
        <v>2</v>
      </c>
      <c r="V83" s="13">
        <v>0</v>
      </c>
      <c r="W83" s="13">
        <v>0</v>
      </c>
      <c r="X83" s="27">
        <v>10</v>
      </c>
    </row>
    <row r="84" spans="2:24">
      <c r="B84" s="63" t="s">
        <v>136</v>
      </c>
      <c r="C84" s="42">
        <v>0</v>
      </c>
      <c r="D84" s="42">
        <v>0</v>
      </c>
      <c r="E84" s="42">
        <v>0</v>
      </c>
      <c r="F84" s="42">
        <v>0</v>
      </c>
      <c r="G84" s="42">
        <v>1</v>
      </c>
      <c r="H84" s="42">
        <v>0</v>
      </c>
      <c r="I84" s="42">
        <v>0</v>
      </c>
      <c r="J84" s="42">
        <v>0</v>
      </c>
      <c r="K84" s="42">
        <v>1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13">
        <v>1</v>
      </c>
      <c r="W84" s="13">
        <v>0</v>
      </c>
      <c r="X84" s="27">
        <v>3</v>
      </c>
    </row>
    <row r="85" spans="2:24">
      <c r="B85" s="63" t="s">
        <v>137</v>
      </c>
      <c r="C85" s="42">
        <v>2</v>
      </c>
      <c r="D85" s="42">
        <v>0</v>
      </c>
      <c r="E85" s="42">
        <v>0</v>
      </c>
      <c r="F85" s="42">
        <v>0</v>
      </c>
      <c r="G85" s="42">
        <v>2</v>
      </c>
      <c r="H85" s="42">
        <v>0</v>
      </c>
      <c r="I85" s="42">
        <v>0</v>
      </c>
      <c r="J85" s="42">
        <v>0</v>
      </c>
      <c r="K85" s="42">
        <v>1</v>
      </c>
      <c r="L85" s="42">
        <v>1</v>
      </c>
      <c r="M85" s="42">
        <v>0</v>
      </c>
      <c r="N85" s="42">
        <v>0</v>
      </c>
      <c r="O85" s="42">
        <v>2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13">
        <v>0</v>
      </c>
      <c r="W85" s="13">
        <v>0</v>
      </c>
      <c r="X85" s="27">
        <v>8</v>
      </c>
    </row>
    <row r="86" spans="2:24">
      <c r="B86" s="63" t="s">
        <v>124</v>
      </c>
      <c r="C86" s="42">
        <v>287</v>
      </c>
      <c r="D86" s="42">
        <v>48</v>
      </c>
      <c r="E86" s="42">
        <v>1</v>
      </c>
      <c r="F86" s="42">
        <v>4</v>
      </c>
      <c r="G86" s="42">
        <v>1</v>
      </c>
      <c r="H86" s="42">
        <v>0</v>
      </c>
      <c r="I86" s="42">
        <v>14</v>
      </c>
      <c r="J86" s="42">
        <v>10</v>
      </c>
      <c r="K86" s="42">
        <v>171</v>
      </c>
      <c r="L86" s="42">
        <v>72</v>
      </c>
      <c r="M86" s="42">
        <v>17</v>
      </c>
      <c r="N86" s="42">
        <v>17</v>
      </c>
      <c r="O86" s="42">
        <v>51</v>
      </c>
      <c r="P86" s="42">
        <v>189</v>
      </c>
      <c r="Q86" s="42">
        <v>6</v>
      </c>
      <c r="R86" s="42">
        <v>42</v>
      </c>
      <c r="S86" s="42">
        <v>13</v>
      </c>
      <c r="T86" s="42">
        <v>0</v>
      </c>
      <c r="U86" s="42">
        <v>0</v>
      </c>
      <c r="V86" s="13">
        <v>22</v>
      </c>
      <c r="W86" s="13">
        <v>0</v>
      </c>
      <c r="X86" s="27">
        <v>965</v>
      </c>
    </row>
    <row r="87" spans="2:24">
      <c r="B87" s="63" t="s">
        <v>125</v>
      </c>
      <c r="C87" s="42">
        <v>21</v>
      </c>
      <c r="D87" s="42">
        <v>1</v>
      </c>
      <c r="E87" s="42">
        <v>2</v>
      </c>
      <c r="F87" s="42">
        <v>0</v>
      </c>
      <c r="G87" s="42">
        <v>2</v>
      </c>
      <c r="H87" s="42">
        <v>0</v>
      </c>
      <c r="I87" s="42">
        <v>5</v>
      </c>
      <c r="J87" s="42">
        <v>0</v>
      </c>
      <c r="K87" s="42">
        <v>25</v>
      </c>
      <c r="L87" s="42">
        <v>2</v>
      </c>
      <c r="M87" s="42">
        <v>0</v>
      </c>
      <c r="N87" s="42">
        <v>4</v>
      </c>
      <c r="O87" s="42">
        <v>68</v>
      </c>
      <c r="P87" s="42">
        <v>0</v>
      </c>
      <c r="Q87" s="42">
        <v>1</v>
      </c>
      <c r="R87" s="42">
        <v>7</v>
      </c>
      <c r="S87" s="42">
        <v>0</v>
      </c>
      <c r="T87" s="42">
        <v>7</v>
      </c>
      <c r="U87" s="42">
        <v>1</v>
      </c>
      <c r="V87" s="13">
        <v>62</v>
      </c>
      <c r="W87" s="13">
        <v>0</v>
      </c>
      <c r="X87" s="27">
        <v>208</v>
      </c>
    </row>
    <row r="88" spans="2:24">
      <c r="B88" s="63" t="s">
        <v>94</v>
      </c>
      <c r="C88" s="42">
        <v>26</v>
      </c>
      <c r="D88" s="42">
        <v>2</v>
      </c>
      <c r="E88" s="42">
        <v>7</v>
      </c>
      <c r="F88" s="42">
        <v>0</v>
      </c>
      <c r="G88" s="42">
        <v>8</v>
      </c>
      <c r="H88" s="42">
        <v>0</v>
      </c>
      <c r="I88" s="42">
        <v>6</v>
      </c>
      <c r="J88" s="42">
        <v>6</v>
      </c>
      <c r="K88" s="42">
        <v>8</v>
      </c>
      <c r="L88" s="42">
        <v>3</v>
      </c>
      <c r="M88" s="42">
        <v>1</v>
      </c>
      <c r="N88" s="42">
        <v>9</v>
      </c>
      <c r="O88" s="42">
        <v>54</v>
      </c>
      <c r="P88" s="42">
        <v>2</v>
      </c>
      <c r="Q88" s="42">
        <v>3</v>
      </c>
      <c r="R88" s="42">
        <v>3</v>
      </c>
      <c r="S88" s="42">
        <v>3</v>
      </c>
      <c r="T88" s="42">
        <v>0</v>
      </c>
      <c r="U88" s="42">
        <v>0</v>
      </c>
      <c r="V88" s="13">
        <v>0</v>
      </c>
      <c r="W88" s="13">
        <v>0</v>
      </c>
      <c r="X88" s="27">
        <v>141</v>
      </c>
    </row>
    <row r="89" spans="2:24">
      <c r="B89" s="63" t="s">
        <v>95</v>
      </c>
      <c r="C89" s="42">
        <v>133</v>
      </c>
      <c r="D89" s="42">
        <v>10</v>
      </c>
      <c r="E89" s="42">
        <v>12</v>
      </c>
      <c r="F89" s="42">
        <v>10</v>
      </c>
      <c r="G89" s="42">
        <v>19</v>
      </c>
      <c r="H89" s="42">
        <v>16</v>
      </c>
      <c r="I89" s="42">
        <v>29</v>
      </c>
      <c r="J89" s="42">
        <v>87</v>
      </c>
      <c r="K89" s="42">
        <v>22</v>
      </c>
      <c r="L89" s="42">
        <v>16</v>
      </c>
      <c r="M89" s="42">
        <v>10</v>
      </c>
      <c r="N89" s="42">
        <v>49</v>
      </c>
      <c r="O89" s="42">
        <v>492</v>
      </c>
      <c r="P89" s="42">
        <v>25</v>
      </c>
      <c r="Q89" s="42">
        <v>9</v>
      </c>
      <c r="R89" s="42">
        <v>59</v>
      </c>
      <c r="S89" s="42">
        <v>0</v>
      </c>
      <c r="T89" s="42">
        <v>0</v>
      </c>
      <c r="U89" s="42">
        <v>7</v>
      </c>
      <c r="V89" s="13">
        <v>0</v>
      </c>
      <c r="W89" s="13">
        <v>0</v>
      </c>
      <c r="X89" s="27">
        <v>1005</v>
      </c>
    </row>
    <row r="90" spans="2:24">
      <c r="B90" s="63" t="s">
        <v>96</v>
      </c>
      <c r="C90" s="42">
        <v>1693</v>
      </c>
      <c r="D90" s="42">
        <v>390</v>
      </c>
      <c r="E90" s="42">
        <v>150</v>
      </c>
      <c r="F90" s="42">
        <v>62</v>
      </c>
      <c r="G90" s="42">
        <v>139</v>
      </c>
      <c r="H90" s="42">
        <v>542</v>
      </c>
      <c r="I90" s="42">
        <v>727</v>
      </c>
      <c r="J90" s="42">
        <v>728</v>
      </c>
      <c r="K90" s="42">
        <v>787</v>
      </c>
      <c r="L90" s="42">
        <v>204</v>
      </c>
      <c r="M90" s="42">
        <v>244</v>
      </c>
      <c r="N90" s="42">
        <v>1012</v>
      </c>
      <c r="O90" s="42">
        <v>6654</v>
      </c>
      <c r="P90" s="42">
        <v>68</v>
      </c>
      <c r="Q90" s="42">
        <v>347</v>
      </c>
      <c r="R90" s="42">
        <v>461</v>
      </c>
      <c r="S90" s="42">
        <v>27</v>
      </c>
      <c r="T90" s="42">
        <v>28</v>
      </c>
      <c r="U90" s="42">
        <v>51</v>
      </c>
      <c r="V90" s="13">
        <v>0</v>
      </c>
      <c r="W90" s="13">
        <v>0</v>
      </c>
      <c r="X90" s="27">
        <v>14314</v>
      </c>
    </row>
    <row r="91" spans="2:24">
      <c r="B91" s="63" t="s">
        <v>148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0</v>
      </c>
      <c r="K91" s="42">
        <v>0</v>
      </c>
      <c r="L91" s="42">
        <v>1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13">
        <v>0</v>
      </c>
      <c r="W91" s="13">
        <v>0</v>
      </c>
      <c r="X91" s="27">
        <v>1</v>
      </c>
    </row>
    <row r="92" spans="2:24">
      <c r="B92" s="63" t="s">
        <v>149</v>
      </c>
      <c r="C92" s="42">
        <v>3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1</v>
      </c>
      <c r="M92" s="42">
        <v>0</v>
      </c>
      <c r="N92" s="42">
        <v>0</v>
      </c>
      <c r="O92" s="42">
        <v>3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  <c r="U92" s="42">
        <v>0</v>
      </c>
      <c r="V92" s="13">
        <v>0</v>
      </c>
      <c r="W92" s="13">
        <v>0</v>
      </c>
      <c r="X92" s="27">
        <v>7</v>
      </c>
    </row>
    <row r="93" spans="2:24">
      <c r="B93" s="63" t="s">
        <v>60</v>
      </c>
      <c r="C93" s="42">
        <v>0</v>
      </c>
      <c r="D93" s="42">
        <v>1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2</v>
      </c>
      <c r="L93" s="42">
        <v>0</v>
      </c>
      <c r="M93" s="42">
        <v>1</v>
      </c>
      <c r="N93" s="42">
        <v>0</v>
      </c>
      <c r="O93" s="42">
        <v>18</v>
      </c>
      <c r="P93" s="42">
        <v>0</v>
      </c>
      <c r="Q93" s="42">
        <v>0</v>
      </c>
      <c r="R93" s="42">
        <v>1</v>
      </c>
      <c r="S93" s="42">
        <v>0</v>
      </c>
      <c r="T93" s="42">
        <v>2</v>
      </c>
      <c r="U93" s="42">
        <v>0</v>
      </c>
      <c r="V93" s="13">
        <v>0</v>
      </c>
      <c r="W93" s="13">
        <v>0</v>
      </c>
      <c r="X93" s="27">
        <v>25</v>
      </c>
    </row>
    <row r="94" spans="2:24">
      <c r="B94" s="63" t="s">
        <v>61</v>
      </c>
      <c r="C94" s="42">
        <v>2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14</v>
      </c>
      <c r="L94" s="42">
        <v>2</v>
      </c>
      <c r="M94" s="42">
        <v>0</v>
      </c>
      <c r="N94" s="42">
        <v>0</v>
      </c>
      <c r="O94" s="42">
        <v>45</v>
      </c>
      <c r="P94" s="42">
        <v>0</v>
      </c>
      <c r="Q94" s="42">
        <v>0</v>
      </c>
      <c r="R94" s="42">
        <v>0</v>
      </c>
      <c r="S94" s="42">
        <v>0</v>
      </c>
      <c r="T94" s="42">
        <v>0</v>
      </c>
      <c r="U94" s="42">
        <v>0</v>
      </c>
      <c r="V94" s="13">
        <v>12</v>
      </c>
      <c r="W94" s="13">
        <v>0</v>
      </c>
      <c r="X94" s="27">
        <v>75</v>
      </c>
    </row>
    <row r="95" spans="2:24">
      <c r="B95" s="63" t="s">
        <v>97</v>
      </c>
      <c r="C95" s="42">
        <v>4</v>
      </c>
      <c r="D95" s="42">
        <v>0</v>
      </c>
      <c r="E95" s="42">
        <v>1</v>
      </c>
      <c r="F95" s="42">
        <v>0</v>
      </c>
      <c r="G95" s="42">
        <v>0</v>
      </c>
      <c r="H95" s="42">
        <v>2</v>
      </c>
      <c r="I95" s="42">
        <v>6</v>
      </c>
      <c r="J95" s="42">
        <v>7</v>
      </c>
      <c r="K95" s="42">
        <v>6</v>
      </c>
      <c r="L95" s="42">
        <v>6</v>
      </c>
      <c r="M95" s="42">
        <v>0</v>
      </c>
      <c r="N95" s="42">
        <v>8</v>
      </c>
      <c r="O95" s="42">
        <v>56</v>
      </c>
      <c r="P95" s="42">
        <v>4</v>
      </c>
      <c r="Q95" s="42">
        <v>2</v>
      </c>
      <c r="R95" s="42">
        <v>1</v>
      </c>
      <c r="S95" s="42">
        <v>0</v>
      </c>
      <c r="T95" s="42">
        <v>0</v>
      </c>
      <c r="U95" s="42">
        <v>0</v>
      </c>
      <c r="V95" s="13">
        <v>0</v>
      </c>
      <c r="W95" s="13">
        <v>0</v>
      </c>
      <c r="X95" s="27">
        <v>103</v>
      </c>
    </row>
    <row r="96" spans="2:24">
      <c r="B96" s="63" t="s">
        <v>62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0</v>
      </c>
      <c r="J96" s="42">
        <v>0</v>
      </c>
      <c r="K96" s="42">
        <v>1</v>
      </c>
      <c r="L96" s="42">
        <v>0</v>
      </c>
      <c r="M96" s="42">
        <v>0</v>
      </c>
      <c r="N96" s="42">
        <v>0</v>
      </c>
      <c r="O96" s="42">
        <v>4</v>
      </c>
      <c r="P96" s="42">
        <v>0</v>
      </c>
      <c r="Q96" s="42">
        <v>0</v>
      </c>
      <c r="R96" s="42">
        <v>0</v>
      </c>
      <c r="S96" s="42">
        <v>0</v>
      </c>
      <c r="T96" s="42">
        <v>0</v>
      </c>
      <c r="U96" s="42">
        <v>0</v>
      </c>
      <c r="V96" s="13">
        <v>0</v>
      </c>
      <c r="W96" s="13">
        <v>0</v>
      </c>
      <c r="X96" s="27">
        <v>5</v>
      </c>
    </row>
    <row r="97" spans="2:24">
      <c r="B97" s="63" t="s">
        <v>150</v>
      </c>
      <c r="C97" s="42">
        <v>1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2</v>
      </c>
      <c r="L97" s="42">
        <v>1</v>
      </c>
      <c r="M97" s="42">
        <v>0</v>
      </c>
      <c r="N97" s="42">
        <v>0</v>
      </c>
      <c r="O97" s="42">
        <v>2</v>
      </c>
      <c r="P97" s="42">
        <v>1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13">
        <v>0</v>
      </c>
      <c r="W97" s="13">
        <v>0</v>
      </c>
      <c r="X97" s="27">
        <v>7</v>
      </c>
    </row>
    <row r="98" spans="2:24">
      <c r="B98" s="63" t="s">
        <v>151</v>
      </c>
      <c r="C98" s="42">
        <v>527</v>
      </c>
      <c r="D98" s="42">
        <v>33</v>
      </c>
      <c r="E98" s="42">
        <v>83</v>
      </c>
      <c r="F98" s="42">
        <v>15</v>
      </c>
      <c r="G98" s="42">
        <v>83</v>
      </c>
      <c r="H98" s="42">
        <v>3</v>
      </c>
      <c r="I98" s="42">
        <v>54</v>
      </c>
      <c r="J98" s="42">
        <v>18</v>
      </c>
      <c r="K98" s="42">
        <v>350</v>
      </c>
      <c r="L98" s="42">
        <v>112</v>
      </c>
      <c r="M98" s="42">
        <v>46</v>
      </c>
      <c r="N98" s="42">
        <v>68</v>
      </c>
      <c r="O98" s="42">
        <v>131</v>
      </c>
      <c r="P98" s="42">
        <v>64</v>
      </c>
      <c r="Q98" s="42">
        <v>3</v>
      </c>
      <c r="R98" s="42">
        <v>51</v>
      </c>
      <c r="S98" s="42">
        <v>2</v>
      </c>
      <c r="T98" s="42">
        <v>50</v>
      </c>
      <c r="U98" s="42">
        <v>1</v>
      </c>
      <c r="V98" s="13">
        <v>0</v>
      </c>
      <c r="W98" s="13">
        <v>0</v>
      </c>
      <c r="X98" s="27">
        <v>1694</v>
      </c>
    </row>
    <row r="99" spans="2:24">
      <c r="B99" s="63" t="s">
        <v>98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1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13">
        <v>0</v>
      </c>
      <c r="W99" s="13">
        <v>0</v>
      </c>
      <c r="X99" s="27">
        <v>1</v>
      </c>
    </row>
    <row r="100" spans="2:24">
      <c r="B100" s="63" t="s">
        <v>63</v>
      </c>
      <c r="C100" s="42">
        <v>423</v>
      </c>
      <c r="D100" s="42">
        <v>254</v>
      </c>
      <c r="E100" s="42">
        <v>6</v>
      </c>
      <c r="F100" s="42">
        <v>0</v>
      </c>
      <c r="G100" s="42">
        <v>266</v>
      </c>
      <c r="H100" s="42">
        <v>2</v>
      </c>
      <c r="I100" s="42">
        <v>45</v>
      </c>
      <c r="J100" s="42">
        <v>58</v>
      </c>
      <c r="K100" s="42">
        <v>578</v>
      </c>
      <c r="L100" s="42">
        <v>58</v>
      </c>
      <c r="M100" s="42">
        <v>30</v>
      </c>
      <c r="N100" s="42">
        <v>28</v>
      </c>
      <c r="O100" s="42">
        <v>350</v>
      </c>
      <c r="P100" s="42">
        <v>60</v>
      </c>
      <c r="Q100" s="42">
        <v>2</v>
      </c>
      <c r="R100" s="42">
        <v>11</v>
      </c>
      <c r="S100" s="42">
        <v>0</v>
      </c>
      <c r="T100" s="42">
        <v>6</v>
      </c>
      <c r="U100" s="42">
        <v>0</v>
      </c>
      <c r="V100" s="13">
        <v>6</v>
      </c>
      <c r="W100" s="13">
        <v>0</v>
      </c>
      <c r="X100" s="27">
        <v>2183</v>
      </c>
    </row>
    <row r="101" spans="2:24">
      <c r="B101" s="63" t="s">
        <v>152</v>
      </c>
      <c r="C101" s="42">
        <v>1</v>
      </c>
      <c r="D101" s="42">
        <v>0</v>
      </c>
      <c r="E101" s="42">
        <v>0</v>
      </c>
      <c r="F101" s="42">
        <v>0</v>
      </c>
      <c r="G101" s="42">
        <v>2</v>
      </c>
      <c r="H101" s="42">
        <v>0</v>
      </c>
      <c r="I101" s="42">
        <v>2</v>
      </c>
      <c r="J101" s="42">
        <v>0</v>
      </c>
      <c r="K101" s="42">
        <v>9</v>
      </c>
      <c r="L101" s="42">
        <v>0</v>
      </c>
      <c r="M101" s="42">
        <v>0</v>
      </c>
      <c r="N101" s="42">
        <v>0</v>
      </c>
      <c r="O101" s="42">
        <v>2</v>
      </c>
      <c r="P101" s="42">
        <v>1</v>
      </c>
      <c r="Q101" s="42">
        <v>0</v>
      </c>
      <c r="R101" s="42">
        <v>1</v>
      </c>
      <c r="S101" s="42">
        <v>0</v>
      </c>
      <c r="T101" s="42">
        <v>0</v>
      </c>
      <c r="U101" s="42">
        <v>0</v>
      </c>
      <c r="V101" s="13">
        <v>0</v>
      </c>
      <c r="W101" s="13">
        <v>0</v>
      </c>
      <c r="X101" s="27">
        <v>18</v>
      </c>
    </row>
    <row r="102" spans="2:24">
      <c r="B102" s="63" t="s">
        <v>64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1</v>
      </c>
      <c r="K102" s="42">
        <v>0</v>
      </c>
      <c r="L102" s="42">
        <v>0</v>
      </c>
      <c r="M102" s="42">
        <v>0</v>
      </c>
      <c r="N102" s="42">
        <v>0</v>
      </c>
      <c r="O102" s="42">
        <v>0</v>
      </c>
      <c r="P102" s="42">
        <v>0</v>
      </c>
      <c r="Q102" s="42">
        <v>0</v>
      </c>
      <c r="R102" s="42">
        <v>0</v>
      </c>
      <c r="S102" s="42">
        <v>0</v>
      </c>
      <c r="T102" s="42">
        <v>0</v>
      </c>
      <c r="U102" s="42">
        <v>0</v>
      </c>
      <c r="V102" s="13">
        <v>0</v>
      </c>
      <c r="W102" s="13">
        <v>0</v>
      </c>
      <c r="X102" s="27">
        <v>1</v>
      </c>
    </row>
    <row r="103" spans="2:24">
      <c r="B103" s="63" t="s">
        <v>65</v>
      </c>
      <c r="C103" s="42">
        <v>1</v>
      </c>
      <c r="D103" s="42">
        <v>1</v>
      </c>
      <c r="E103" s="42">
        <v>0</v>
      </c>
      <c r="F103" s="42">
        <v>0</v>
      </c>
      <c r="G103" s="42">
        <v>3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1</v>
      </c>
      <c r="O103" s="42">
        <v>1</v>
      </c>
      <c r="P103" s="42">
        <v>0</v>
      </c>
      <c r="Q103" s="42">
        <v>0</v>
      </c>
      <c r="R103" s="42">
        <v>0</v>
      </c>
      <c r="S103" s="42">
        <v>0</v>
      </c>
      <c r="T103" s="42">
        <v>1</v>
      </c>
      <c r="U103" s="42">
        <v>0</v>
      </c>
      <c r="V103" s="13">
        <v>0</v>
      </c>
      <c r="W103" s="13">
        <v>0</v>
      </c>
      <c r="X103" s="27">
        <v>8</v>
      </c>
    </row>
    <row r="104" spans="2:24">
      <c r="B104" s="63" t="s">
        <v>126</v>
      </c>
      <c r="C104" s="42">
        <v>0</v>
      </c>
      <c r="D104" s="42">
        <v>0</v>
      </c>
      <c r="E104" s="42">
        <v>0</v>
      </c>
      <c r="F104" s="42">
        <v>0</v>
      </c>
      <c r="G104" s="42">
        <v>1</v>
      </c>
      <c r="H104" s="42">
        <v>0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0</v>
      </c>
      <c r="Q104" s="42">
        <v>0</v>
      </c>
      <c r="R104" s="42">
        <v>0</v>
      </c>
      <c r="S104" s="42">
        <v>0</v>
      </c>
      <c r="T104" s="42">
        <v>0</v>
      </c>
      <c r="U104" s="42">
        <v>0</v>
      </c>
      <c r="V104" s="13">
        <v>0</v>
      </c>
      <c r="W104" s="13">
        <v>0</v>
      </c>
      <c r="X104" s="27">
        <v>1</v>
      </c>
    </row>
    <row r="105" spans="2:24">
      <c r="B105" s="63" t="s">
        <v>127</v>
      </c>
      <c r="C105" s="42">
        <v>11</v>
      </c>
      <c r="D105" s="42">
        <v>7</v>
      </c>
      <c r="E105" s="42">
        <v>0</v>
      </c>
      <c r="F105" s="42">
        <v>0</v>
      </c>
      <c r="G105" s="42">
        <v>1</v>
      </c>
      <c r="H105" s="42">
        <v>1</v>
      </c>
      <c r="I105" s="42">
        <v>5</v>
      </c>
      <c r="J105" s="42">
        <v>4</v>
      </c>
      <c r="K105" s="42">
        <v>25</v>
      </c>
      <c r="L105" s="42">
        <v>10</v>
      </c>
      <c r="M105" s="42">
        <v>0</v>
      </c>
      <c r="N105" s="42">
        <v>6</v>
      </c>
      <c r="O105" s="42">
        <v>45</v>
      </c>
      <c r="P105" s="42">
        <v>5</v>
      </c>
      <c r="Q105" s="42">
        <v>3</v>
      </c>
      <c r="R105" s="42">
        <v>8</v>
      </c>
      <c r="S105" s="42">
        <v>0</v>
      </c>
      <c r="T105" s="42">
        <v>54</v>
      </c>
      <c r="U105" s="42">
        <v>0</v>
      </c>
      <c r="V105" s="13">
        <v>289</v>
      </c>
      <c r="W105" s="13">
        <v>928</v>
      </c>
      <c r="X105" s="27">
        <v>1402</v>
      </c>
    </row>
    <row r="106" spans="2:24">
      <c r="B106" s="63" t="s">
        <v>66</v>
      </c>
      <c r="C106" s="42">
        <v>1</v>
      </c>
      <c r="D106" s="42">
        <v>0</v>
      </c>
      <c r="E106" s="42">
        <v>0</v>
      </c>
      <c r="F106" s="42">
        <v>0</v>
      </c>
      <c r="G106" s="42">
        <v>1</v>
      </c>
      <c r="H106" s="42">
        <v>0</v>
      </c>
      <c r="I106" s="42">
        <v>0</v>
      </c>
      <c r="J106" s="42">
        <v>0</v>
      </c>
      <c r="K106" s="42">
        <v>17</v>
      </c>
      <c r="L106" s="42">
        <v>0</v>
      </c>
      <c r="M106" s="42">
        <v>0</v>
      </c>
      <c r="N106" s="42">
        <v>1</v>
      </c>
      <c r="O106" s="42">
        <v>833</v>
      </c>
      <c r="P106" s="42">
        <v>0</v>
      </c>
      <c r="Q106" s="42">
        <v>0</v>
      </c>
      <c r="R106" s="42">
        <v>0</v>
      </c>
      <c r="S106" s="42">
        <v>0</v>
      </c>
      <c r="T106" s="42">
        <v>0</v>
      </c>
      <c r="U106" s="42">
        <v>0</v>
      </c>
      <c r="V106" s="13">
        <v>23</v>
      </c>
      <c r="W106" s="13">
        <v>0</v>
      </c>
      <c r="X106" s="27">
        <v>876</v>
      </c>
    </row>
    <row r="107" spans="2:24">
      <c r="B107" s="63" t="s">
        <v>128</v>
      </c>
      <c r="C107" s="42">
        <v>1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3</v>
      </c>
      <c r="L107" s="42">
        <v>0</v>
      </c>
      <c r="M107" s="42">
        <v>0</v>
      </c>
      <c r="N107" s="42">
        <v>0</v>
      </c>
      <c r="O107" s="42">
        <v>10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13">
        <v>0</v>
      </c>
      <c r="W107" s="13">
        <v>0</v>
      </c>
      <c r="X107" s="27">
        <v>14</v>
      </c>
    </row>
    <row r="108" spans="2:24">
      <c r="B108" s="63" t="s">
        <v>67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  <c r="K108" s="42">
        <v>3</v>
      </c>
      <c r="L108" s="42">
        <v>0</v>
      </c>
      <c r="M108" s="42">
        <v>1</v>
      </c>
      <c r="N108" s="42">
        <v>0</v>
      </c>
      <c r="O108" s="42">
        <v>4</v>
      </c>
      <c r="P108" s="42">
        <v>0</v>
      </c>
      <c r="Q108" s="42">
        <v>0</v>
      </c>
      <c r="R108" s="42">
        <v>0</v>
      </c>
      <c r="S108" s="42">
        <v>0</v>
      </c>
      <c r="T108" s="42">
        <v>0</v>
      </c>
      <c r="U108" s="42">
        <v>0</v>
      </c>
      <c r="V108" s="13">
        <v>0</v>
      </c>
      <c r="W108" s="13">
        <v>0</v>
      </c>
      <c r="X108" s="27">
        <v>8</v>
      </c>
    </row>
    <row r="109" spans="2:24">
      <c r="B109" s="63" t="s">
        <v>68</v>
      </c>
      <c r="C109" s="42">
        <v>4</v>
      </c>
      <c r="D109" s="42">
        <v>0</v>
      </c>
      <c r="E109" s="42">
        <v>0</v>
      </c>
      <c r="F109" s="42">
        <v>0</v>
      </c>
      <c r="G109" s="42">
        <v>7</v>
      </c>
      <c r="H109" s="42">
        <v>0</v>
      </c>
      <c r="I109" s="42">
        <v>4</v>
      </c>
      <c r="J109" s="42">
        <v>0</v>
      </c>
      <c r="K109" s="42">
        <v>12</v>
      </c>
      <c r="L109" s="42">
        <v>4</v>
      </c>
      <c r="M109" s="42">
        <v>0</v>
      </c>
      <c r="N109" s="42">
        <v>1</v>
      </c>
      <c r="O109" s="42">
        <v>47</v>
      </c>
      <c r="P109" s="42">
        <v>1</v>
      </c>
      <c r="Q109" s="42">
        <v>0</v>
      </c>
      <c r="R109" s="42">
        <v>2</v>
      </c>
      <c r="S109" s="42">
        <v>0</v>
      </c>
      <c r="T109" s="42">
        <v>217</v>
      </c>
      <c r="U109" s="42">
        <v>0</v>
      </c>
      <c r="V109" s="13">
        <v>10</v>
      </c>
      <c r="W109" s="13">
        <v>0</v>
      </c>
      <c r="X109" s="27">
        <v>309</v>
      </c>
    </row>
    <row r="110" spans="2:24">
      <c r="B110" s="63" t="s">
        <v>69</v>
      </c>
      <c r="C110" s="42">
        <v>1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1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3</v>
      </c>
      <c r="P110" s="42">
        <v>0</v>
      </c>
      <c r="Q110" s="42">
        <v>0</v>
      </c>
      <c r="R110" s="42">
        <v>0</v>
      </c>
      <c r="S110" s="42">
        <v>0</v>
      </c>
      <c r="T110" s="42">
        <v>2</v>
      </c>
      <c r="U110" s="42">
        <v>0</v>
      </c>
      <c r="V110" s="13">
        <v>0</v>
      </c>
      <c r="W110" s="13">
        <v>0</v>
      </c>
      <c r="X110" s="27">
        <v>7</v>
      </c>
    </row>
    <row r="111" spans="2:24">
      <c r="B111" s="63" t="s">
        <v>70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>
        <v>0</v>
      </c>
      <c r="I111" s="42">
        <v>0</v>
      </c>
      <c r="J111" s="42">
        <v>0</v>
      </c>
      <c r="K111" s="42">
        <v>10</v>
      </c>
      <c r="L111" s="42">
        <v>0</v>
      </c>
      <c r="M111" s="42">
        <v>0</v>
      </c>
      <c r="N111" s="42">
        <v>0</v>
      </c>
      <c r="O111" s="42">
        <v>9</v>
      </c>
      <c r="P111" s="42">
        <v>0</v>
      </c>
      <c r="Q111" s="42">
        <v>0</v>
      </c>
      <c r="R111" s="42">
        <v>0</v>
      </c>
      <c r="S111" s="42">
        <v>0</v>
      </c>
      <c r="T111" s="42">
        <v>0</v>
      </c>
      <c r="U111" s="42">
        <v>0</v>
      </c>
      <c r="V111" s="13">
        <v>0</v>
      </c>
      <c r="W111" s="13">
        <v>0</v>
      </c>
      <c r="X111" s="27">
        <v>19</v>
      </c>
    </row>
    <row r="112" spans="2:24">
      <c r="B112" s="63" t="s">
        <v>129</v>
      </c>
      <c r="C112" s="42">
        <v>1</v>
      </c>
      <c r="D112" s="42">
        <v>0</v>
      </c>
      <c r="E112" s="42">
        <v>0</v>
      </c>
      <c r="F112" s="42">
        <v>0</v>
      </c>
      <c r="G112" s="42">
        <v>0</v>
      </c>
      <c r="H112" s="42">
        <v>0</v>
      </c>
      <c r="I112" s="42">
        <v>7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1</v>
      </c>
      <c r="P112" s="42">
        <v>0</v>
      </c>
      <c r="Q112" s="42">
        <v>0</v>
      </c>
      <c r="R112" s="42">
        <v>0</v>
      </c>
      <c r="S112" s="42">
        <v>0</v>
      </c>
      <c r="T112" s="42">
        <v>0</v>
      </c>
      <c r="U112" s="42">
        <v>0</v>
      </c>
      <c r="V112" s="13">
        <v>0</v>
      </c>
      <c r="W112" s="13">
        <v>0</v>
      </c>
      <c r="X112" s="27">
        <v>9</v>
      </c>
    </row>
    <row r="113" spans="2:24">
      <c r="B113" s="63" t="s">
        <v>71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0</v>
      </c>
      <c r="J113" s="42">
        <v>0</v>
      </c>
      <c r="K113" s="42">
        <v>0</v>
      </c>
      <c r="L113" s="42">
        <v>2</v>
      </c>
      <c r="M113" s="42">
        <v>0</v>
      </c>
      <c r="N113" s="42">
        <v>0</v>
      </c>
      <c r="O113" s="42">
        <v>3</v>
      </c>
      <c r="P113" s="42">
        <v>0</v>
      </c>
      <c r="Q113" s="42">
        <v>0</v>
      </c>
      <c r="R113" s="42">
        <v>0</v>
      </c>
      <c r="S113" s="42">
        <v>0</v>
      </c>
      <c r="T113" s="42">
        <v>0</v>
      </c>
      <c r="U113" s="42">
        <v>0</v>
      </c>
      <c r="V113" s="13">
        <v>0</v>
      </c>
      <c r="W113" s="13">
        <v>0</v>
      </c>
      <c r="X113" s="27">
        <v>5</v>
      </c>
    </row>
    <row r="114" spans="2:24">
      <c r="B114" s="63" t="s">
        <v>99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  <c r="H114" s="42">
        <v>0</v>
      </c>
      <c r="I114" s="42">
        <v>1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1</v>
      </c>
      <c r="P114" s="42">
        <v>0</v>
      </c>
      <c r="Q114" s="42">
        <v>0</v>
      </c>
      <c r="R114" s="42">
        <v>0</v>
      </c>
      <c r="S114" s="42">
        <v>0</v>
      </c>
      <c r="T114" s="42">
        <v>0</v>
      </c>
      <c r="U114" s="42">
        <v>0</v>
      </c>
      <c r="V114" s="13">
        <v>0</v>
      </c>
      <c r="W114" s="13">
        <v>0</v>
      </c>
      <c r="X114" s="27">
        <v>2</v>
      </c>
    </row>
    <row r="115" spans="2:24">
      <c r="B115" s="63" t="s">
        <v>72</v>
      </c>
      <c r="C115" s="42">
        <v>12</v>
      </c>
      <c r="D115" s="42">
        <v>0</v>
      </c>
      <c r="E115" s="42">
        <v>0</v>
      </c>
      <c r="F115" s="42">
        <v>1</v>
      </c>
      <c r="G115" s="42">
        <v>0</v>
      </c>
      <c r="H115" s="42">
        <v>0</v>
      </c>
      <c r="I115" s="42">
        <v>0</v>
      </c>
      <c r="J115" s="42">
        <v>0</v>
      </c>
      <c r="K115" s="42">
        <v>3</v>
      </c>
      <c r="L115" s="42">
        <v>2</v>
      </c>
      <c r="M115" s="42">
        <v>0</v>
      </c>
      <c r="N115" s="42">
        <v>0</v>
      </c>
      <c r="O115" s="42">
        <v>7</v>
      </c>
      <c r="P115" s="42">
        <v>0</v>
      </c>
      <c r="Q115" s="42">
        <v>2</v>
      </c>
      <c r="R115" s="42">
        <v>9</v>
      </c>
      <c r="S115" s="42">
        <v>0</v>
      </c>
      <c r="T115" s="42">
        <v>12</v>
      </c>
      <c r="U115" s="42">
        <v>1</v>
      </c>
      <c r="V115" s="13">
        <v>5</v>
      </c>
      <c r="W115" s="13">
        <v>0</v>
      </c>
      <c r="X115" s="27">
        <v>54</v>
      </c>
    </row>
    <row r="116" spans="2:24">
      <c r="B116" s="63" t="s">
        <v>130</v>
      </c>
      <c r="C116" s="42">
        <v>1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1</v>
      </c>
      <c r="L116" s="42">
        <v>0</v>
      </c>
      <c r="M116" s="42">
        <v>0</v>
      </c>
      <c r="N116" s="42">
        <v>0</v>
      </c>
      <c r="O116" s="42">
        <v>0</v>
      </c>
      <c r="P116" s="42">
        <v>0</v>
      </c>
      <c r="Q116" s="42">
        <v>0</v>
      </c>
      <c r="R116" s="42">
        <v>0</v>
      </c>
      <c r="S116" s="42">
        <v>0</v>
      </c>
      <c r="T116" s="42">
        <v>0</v>
      </c>
      <c r="U116" s="42">
        <v>0</v>
      </c>
      <c r="V116" s="13">
        <v>0</v>
      </c>
      <c r="W116" s="13">
        <v>0</v>
      </c>
      <c r="X116" s="27">
        <v>2</v>
      </c>
    </row>
    <row r="117" spans="2:24">
      <c r="B117" s="63" t="s">
        <v>153</v>
      </c>
      <c r="C117" s="42">
        <v>7</v>
      </c>
      <c r="D117" s="42">
        <v>0</v>
      </c>
      <c r="E117" s="42">
        <v>0</v>
      </c>
      <c r="F117" s="42">
        <v>1</v>
      </c>
      <c r="G117" s="42">
        <v>2</v>
      </c>
      <c r="H117" s="42">
        <v>0</v>
      </c>
      <c r="I117" s="42">
        <v>2</v>
      </c>
      <c r="J117" s="42">
        <v>1</v>
      </c>
      <c r="K117" s="42">
        <v>7</v>
      </c>
      <c r="L117" s="42">
        <v>4</v>
      </c>
      <c r="M117" s="42">
        <v>0</v>
      </c>
      <c r="N117" s="42">
        <v>2</v>
      </c>
      <c r="O117" s="42">
        <v>32</v>
      </c>
      <c r="P117" s="42">
        <v>0</v>
      </c>
      <c r="Q117" s="42">
        <v>0</v>
      </c>
      <c r="R117" s="42">
        <v>0</v>
      </c>
      <c r="S117" s="42">
        <v>0</v>
      </c>
      <c r="T117" s="42">
        <v>0</v>
      </c>
      <c r="U117" s="42">
        <v>1</v>
      </c>
      <c r="V117" s="13">
        <v>0</v>
      </c>
      <c r="W117" s="13">
        <v>0</v>
      </c>
      <c r="X117" s="27">
        <v>59</v>
      </c>
    </row>
    <row r="118" spans="2:24">
      <c r="B118" s="63" t="s">
        <v>154</v>
      </c>
      <c r="C118" s="42">
        <v>22</v>
      </c>
      <c r="D118" s="42">
        <v>10</v>
      </c>
      <c r="E118" s="42">
        <v>3</v>
      </c>
      <c r="F118" s="42">
        <v>0</v>
      </c>
      <c r="G118" s="42">
        <v>2</v>
      </c>
      <c r="H118" s="42">
        <v>2</v>
      </c>
      <c r="I118" s="42">
        <v>0</v>
      </c>
      <c r="J118" s="42">
        <v>6</v>
      </c>
      <c r="K118" s="42">
        <v>8</v>
      </c>
      <c r="L118" s="42">
        <v>0</v>
      </c>
      <c r="M118" s="42">
        <v>0</v>
      </c>
      <c r="N118" s="42">
        <v>5</v>
      </c>
      <c r="O118" s="42">
        <v>14</v>
      </c>
      <c r="P118" s="42">
        <v>0</v>
      </c>
      <c r="Q118" s="42">
        <v>1</v>
      </c>
      <c r="R118" s="42">
        <v>11</v>
      </c>
      <c r="S118" s="42">
        <v>0</v>
      </c>
      <c r="T118" s="42">
        <v>2</v>
      </c>
      <c r="U118" s="42">
        <v>0</v>
      </c>
      <c r="V118" s="13">
        <v>0</v>
      </c>
      <c r="W118" s="13">
        <v>0</v>
      </c>
      <c r="X118" s="27">
        <v>86</v>
      </c>
    </row>
    <row r="119" spans="2:24">
      <c r="B119" s="63" t="s">
        <v>73</v>
      </c>
      <c r="C119" s="42">
        <v>0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0</v>
      </c>
      <c r="J119" s="42">
        <v>0</v>
      </c>
      <c r="K119" s="42">
        <v>2</v>
      </c>
      <c r="L119" s="42">
        <v>0</v>
      </c>
      <c r="M119" s="42">
        <v>0</v>
      </c>
      <c r="N119" s="42">
        <v>0</v>
      </c>
      <c r="O119" s="42">
        <v>0</v>
      </c>
      <c r="P119" s="42">
        <v>0</v>
      </c>
      <c r="Q119" s="42">
        <v>0</v>
      </c>
      <c r="R119" s="42">
        <v>0</v>
      </c>
      <c r="S119" s="42">
        <v>0</v>
      </c>
      <c r="T119" s="42">
        <v>0</v>
      </c>
      <c r="U119" s="42">
        <v>0</v>
      </c>
      <c r="V119" s="13">
        <v>0</v>
      </c>
      <c r="W119" s="13">
        <v>0</v>
      </c>
      <c r="X119" s="27">
        <v>2</v>
      </c>
    </row>
    <row r="120" spans="2:24">
      <c r="B120" s="63" t="s">
        <v>100</v>
      </c>
      <c r="C120" s="42">
        <v>22</v>
      </c>
      <c r="D120" s="42">
        <v>8</v>
      </c>
      <c r="E120" s="42">
        <v>0</v>
      </c>
      <c r="F120" s="42">
        <v>0</v>
      </c>
      <c r="G120" s="42">
        <v>25</v>
      </c>
      <c r="H120" s="42">
        <v>0</v>
      </c>
      <c r="I120" s="42">
        <v>4</v>
      </c>
      <c r="J120" s="42">
        <v>6</v>
      </c>
      <c r="K120" s="42">
        <v>17</v>
      </c>
      <c r="L120" s="42">
        <v>12</v>
      </c>
      <c r="M120" s="42">
        <v>1</v>
      </c>
      <c r="N120" s="42">
        <v>57</v>
      </c>
      <c r="O120" s="42">
        <v>25</v>
      </c>
      <c r="P120" s="42">
        <v>6</v>
      </c>
      <c r="Q120" s="42">
        <v>2</v>
      </c>
      <c r="R120" s="42">
        <v>3</v>
      </c>
      <c r="S120" s="42">
        <v>0</v>
      </c>
      <c r="T120" s="42">
        <v>0</v>
      </c>
      <c r="U120" s="42">
        <v>0</v>
      </c>
      <c r="V120" s="13">
        <v>0</v>
      </c>
      <c r="W120" s="13">
        <v>0</v>
      </c>
      <c r="X120" s="27">
        <v>188</v>
      </c>
    </row>
    <row r="121" spans="2:24">
      <c r="B121" s="63" t="s">
        <v>131</v>
      </c>
      <c r="C121" s="42">
        <v>2</v>
      </c>
      <c r="D121" s="42">
        <v>0</v>
      </c>
      <c r="E121" s="42">
        <v>0</v>
      </c>
      <c r="F121" s="42">
        <v>0</v>
      </c>
      <c r="G121" s="42">
        <v>0</v>
      </c>
      <c r="H121" s="42">
        <v>0</v>
      </c>
      <c r="I121" s="42">
        <v>0</v>
      </c>
      <c r="J121" s="42">
        <v>0</v>
      </c>
      <c r="K121" s="42">
        <v>3</v>
      </c>
      <c r="L121" s="42">
        <v>10</v>
      </c>
      <c r="M121" s="42">
        <v>1</v>
      </c>
      <c r="N121" s="42">
        <v>0</v>
      </c>
      <c r="O121" s="42">
        <v>1</v>
      </c>
      <c r="P121" s="42">
        <v>0</v>
      </c>
      <c r="Q121" s="42">
        <v>1</v>
      </c>
      <c r="R121" s="42">
        <v>0</v>
      </c>
      <c r="S121" s="42">
        <v>0</v>
      </c>
      <c r="T121" s="42">
        <v>0</v>
      </c>
      <c r="U121" s="42">
        <v>0</v>
      </c>
      <c r="V121" s="13">
        <v>0</v>
      </c>
      <c r="W121" s="13">
        <v>0</v>
      </c>
      <c r="X121" s="27">
        <v>18</v>
      </c>
    </row>
    <row r="122" spans="2:24">
      <c r="B122" s="63" t="s">
        <v>101</v>
      </c>
      <c r="C122" s="42">
        <v>7830</v>
      </c>
      <c r="D122" s="42">
        <v>1499</v>
      </c>
      <c r="E122" s="42">
        <v>1004</v>
      </c>
      <c r="F122" s="42">
        <v>573</v>
      </c>
      <c r="G122" s="42">
        <v>3923</v>
      </c>
      <c r="H122" s="42">
        <v>511</v>
      </c>
      <c r="I122" s="42">
        <v>2695</v>
      </c>
      <c r="J122" s="42">
        <v>1474</v>
      </c>
      <c r="K122" s="42">
        <v>5876</v>
      </c>
      <c r="L122" s="42">
        <v>3333</v>
      </c>
      <c r="M122" s="42">
        <v>448</v>
      </c>
      <c r="N122" s="42">
        <v>3707</v>
      </c>
      <c r="O122" s="42">
        <v>24105</v>
      </c>
      <c r="P122" s="42">
        <v>702</v>
      </c>
      <c r="Q122" s="42">
        <v>397</v>
      </c>
      <c r="R122" s="42">
        <v>2049</v>
      </c>
      <c r="S122" s="42">
        <v>203</v>
      </c>
      <c r="T122" s="42">
        <v>120</v>
      </c>
      <c r="U122" s="42">
        <v>117</v>
      </c>
      <c r="V122" s="13">
        <v>0</v>
      </c>
      <c r="W122" s="13">
        <v>0</v>
      </c>
      <c r="X122" s="27">
        <v>60566</v>
      </c>
    </row>
    <row r="123" spans="2:24">
      <c r="B123" s="63" t="s">
        <v>132</v>
      </c>
      <c r="C123" s="42">
        <v>17</v>
      </c>
      <c r="D123" s="42">
        <v>1</v>
      </c>
      <c r="E123" s="42">
        <v>0</v>
      </c>
      <c r="F123" s="42">
        <v>0</v>
      </c>
      <c r="G123" s="42">
        <v>0</v>
      </c>
      <c r="H123" s="42">
        <v>0</v>
      </c>
      <c r="I123" s="42">
        <v>6</v>
      </c>
      <c r="J123" s="42">
        <v>0</v>
      </c>
      <c r="K123" s="42">
        <v>5</v>
      </c>
      <c r="L123" s="42">
        <v>2</v>
      </c>
      <c r="M123" s="42">
        <v>0</v>
      </c>
      <c r="N123" s="42">
        <v>2</v>
      </c>
      <c r="O123" s="42">
        <v>15</v>
      </c>
      <c r="P123" s="42">
        <v>30</v>
      </c>
      <c r="Q123" s="42">
        <v>0</v>
      </c>
      <c r="R123" s="42">
        <v>0</v>
      </c>
      <c r="S123" s="42">
        <v>0</v>
      </c>
      <c r="T123" s="42">
        <v>0</v>
      </c>
      <c r="U123" s="42">
        <v>0</v>
      </c>
      <c r="V123" s="13">
        <v>0</v>
      </c>
      <c r="W123" s="13">
        <v>0</v>
      </c>
      <c r="X123" s="27">
        <v>78</v>
      </c>
    </row>
    <row r="124" spans="2:24">
      <c r="B124" s="63" t="s">
        <v>133</v>
      </c>
      <c r="C124" s="42">
        <v>0</v>
      </c>
      <c r="D124" s="42">
        <v>0</v>
      </c>
      <c r="E124" s="42">
        <v>1</v>
      </c>
      <c r="F124" s="42">
        <v>0</v>
      </c>
      <c r="G124" s="42">
        <v>1</v>
      </c>
      <c r="H124" s="42">
        <v>0</v>
      </c>
      <c r="I124" s="42">
        <v>0</v>
      </c>
      <c r="J124" s="42">
        <v>0</v>
      </c>
      <c r="K124" s="42">
        <v>1</v>
      </c>
      <c r="L124" s="42">
        <v>0</v>
      </c>
      <c r="M124" s="42">
        <v>0</v>
      </c>
      <c r="N124" s="42">
        <v>0</v>
      </c>
      <c r="O124" s="42">
        <v>16</v>
      </c>
      <c r="P124" s="42">
        <v>0</v>
      </c>
      <c r="Q124" s="42">
        <v>0</v>
      </c>
      <c r="R124" s="42">
        <v>0</v>
      </c>
      <c r="S124" s="42">
        <v>0</v>
      </c>
      <c r="T124" s="42">
        <v>12</v>
      </c>
      <c r="U124" s="42">
        <v>0</v>
      </c>
      <c r="V124" s="13">
        <v>31</v>
      </c>
      <c r="W124" s="13">
        <v>0</v>
      </c>
      <c r="X124" s="27">
        <v>62</v>
      </c>
    </row>
    <row r="125" spans="2:24" ht="17" thickBot="1">
      <c r="B125" s="63" t="s">
        <v>74</v>
      </c>
      <c r="C125" s="42">
        <v>0</v>
      </c>
      <c r="D125" s="42">
        <v>0</v>
      </c>
      <c r="E125" s="42">
        <v>0</v>
      </c>
      <c r="F125" s="42">
        <v>5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4</v>
      </c>
      <c r="P125" s="42">
        <v>0</v>
      </c>
      <c r="Q125" s="42">
        <v>0</v>
      </c>
      <c r="R125" s="42">
        <v>0</v>
      </c>
      <c r="S125" s="42">
        <v>0</v>
      </c>
      <c r="T125" s="42">
        <v>0</v>
      </c>
      <c r="U125" s="42">
        <v>0</v>
      </c>
      <c r="V125" s="13">
        <v>0</v>
      </c>
      <c r="W125" s="13">
        <v>0</v>
      </c>
      <c r="X125" s="27">
        <v>9</v>
      </c>
    </row>
    <row r="126" spans="2:24" ht="17" thickTop="1">
      <c r="B126" s="15" t="s">
        <v>23</v>
      </c>
      <c r="C126" s="15">
        <v>25970</v>
      </c>
      <c r="D126" s="15">
        <v>6439</v>
      </c>
      <c r="E126" s="15">
        <v>2437</v>
      </c>
      <c r="F126" s="15">
        <v>1612</v>
      </c>
      <c r="G126" s="15">
        <v>8653</v>
      </c>
      <c r="H126" s="15">
        <v>2384</v>
      </c>
      <c r="I126" s="15">
        <v>7373</v>
      </c>
      <c r="J126" s="15">
        <v>5787</v>
      </c>
      <c r="K126" s="15">
        <v>14782</v>
      </c>
      <c r="L126" s="15">
        <v>8050</v>
      </c>
      <c r="M126" s="15">
        <v>1782</v>
      </c>
      <c r="N126" s="15">
        <v>8451</v>
      </c>
      <c r="O126" s="15">
        <v>52696</v>
      </c>
      <c r="P126" s="15">
        <v>3129</v>
      </c>
      <c r="Q126" s="15">
        <v>2171</v>
      </c>
      <c r="R126" s="15">
        <v>6157</v>
      </c>
      <c r="S126" s="15">
        <v>794</v>
      </c>
      <c r="T126" s="15">
        <v>1286</v>
      </c>
      <c r="U126" s="15">
        <v>1382</v>
      </c>
      <c r="V126" s="15">
        <v>1087</v>
      </c>
      <c r="W126" s="15">
        <v>1220</v>
      </c>
      <c r="X126" s="15">
        <v>163642</v>
      </c>
    </row>
  </sheetData>
  <hyperlinks>
    <hyperlink ref="E1" location="'Índice de tablas'!A1" display="'Índice de tablas'!A1" xr:uid="{CBEDA677-AF61-8E44-A75C-38A6B4DA37D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2948B-8998-3E48-89BF-59470BF5DE6F}">
  <dimension ref="B1:E20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1.83203125" customWidth="1"/>
    <col min="2" max="2" width="21.6640625" customWidth="1"/>
    <col min="3" max="3" width="13.6640625" customWidth="1"/>
  </cols>
  <sheetData>
    <row r="1" spans="2:5">
      <c r="B1" s="60" t="s">
        <v>0</v>
      </c>
      <c r="E1" s="141" t="s">
        <v>444</v>
      </c>
    </row>
    <row r="3" spans="2:5">
      <c r="B3" s="10" t="s">
        <v>270</v>
      </c>
    </row>
    <row r="4" spans="2:5">
      <c r="B4" s="41" t="s">
        <v>181</v>
      </c>
      <c r="C4" s="32" t="s">
        <v>166</v>
      </c>
    </row>
    <row r="5" spans="2:5">
      <c r="B5" s="13" t="s">
        <v>31</v>
      </c>
      <c r="C5" s="13">
        <v>24</v>
      </c>
    </row>
    <row r="6" spans="2:5">
      <c r="B6" s="43" t="s">
        <v>41</v>
      </c>
      <c r="C6" s="42">
        <v>2</v>
      </c>
    </row>
    <row r="7" spans="2:5">
      <c r="B7" s="43" t="s">
        <v>46</v>
      </c>
      <c r="C7" s="42">
        <v>4</v>
      </c>
    </row>
    <row r="8" spans="2:5">
      <c r="B8" s="43" t="s">
        <v>48</v>
      </c>
      <c r="C8" s="42">
        <v>1</v>
      </c>
    </row>
    <row r="9" spans="2:5">
      <c r="B9" s="43" t="s">
        <v>54</v>
      </c>
      <c r="C9" s="42">
        <v>5</v>
      </c>
    </row>
    <row r="10" spans="2:5">
      <c r="B10" s="43" t="s">
        <v>55</v>
      </c>
      <c r="C10" s="42">
        <v>1</v>
      </c>
    </row>
    <row r="11" spans="2:5">
      <c r="B11" s="43" t="s">
        <v>56</v>
      </c>
      <c r="C11" s="42">
        <v>1</v>
      </c>
    </row>
    <row r="12" spans="2:5">
      <c r="B12" s="43" t="s">
        <v>63</v>
      </c>
      <c r="C12" s="42">
        <v>2</v>
      </c>
    </row>
    <row r="13" spans="2:5">
      <c r="B13" s="43" t="s">
        <v>65</v>
      </c>
      <c r="C13" s="42">
        <v>1</v>
      </c>
    </row>
    <row r="14" spans="2:5">
      <c r="B14" s="43" t="s">
        <v>66</v>
      </c>
      <c r="C14" s="42">
        <v>7</v>
      </c>
    </row>
    <row r="15" spans="2:5">
      <c r="B15" s="13" t="s">
        <v>75</v>
      </c>
      <c r="C15" s="13">
        <v>2</v>
      </c>
    </row>
    <row r="16" spans="2:5">
      <c r="B16" s="43" t="s">
        <v>85</v>
      </c>
      <c r="C16" s="42">
        <v>1</v>
      </c>
    </row>
    <row r="17" spans="2:3">
      <c r="B17" s="43" t="s">
        <v>90</v>
      </c>
      <c r="C17" s="42">
        <v>1</v>
      </c>
    </row>
    <row r="18" spans="2:3">
      <c r="B18" s="13" t="s">
        <v>103</v>
      </c>
      <c r="C18" s="13">
        <v>5</v>
      </c>
    </row>
    <row r="19" spans="2:3" ht="17" thickBot="1">
      <c r="B19" s="43" t="s">
        <v>104</v>
      </c>
      <c r="C19" s="42">
        <v>5</v>
      </c>
    </row>
    <row r="20" spans="2:3" ht="17" thickTop="1">
      <c r="B20" s="15" t="s">
        <v>23</v>
      </c>
      <c r="C20" s="15">
        <v>31</v>
      </c>
    </row>
  </sheetData>
  <hyperlinks>
    <hyperlink ref="E1" location="'Índice de tablas'!A1" display="'Índice de tablas'!A1" xr:uid="{282329D5-FF9C-7F48-A3EE-65FAC72A0CEC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BCFE2-2FFB-7A42-BCC2-8CBFA7750AE6}">
  <dimension ref="B1:F97"/>
  <sheetViews>
    <sheetView workbookViewId="0">
      <pane ySplit="4" topLeftCell="A62" activePane="bottomLeft" state="frozen"/>
      <selection pane="bottomLeft" activeCell="E1" sqref="E1"/>
    </sheetView>
  </sheetViews>
  <sheetFormatPr baseColWidth="10" defaultRowHeight="16"/>
  <cols>
    <col min="1" max="1" width="2.33203125" customWidth="1"/>
    <col min="2" max="2" width="27.5" style="47" customWidth="1"/>
    <col min="3" max="3" width="12.5" customWidth="1"/>
    <col min="4" max="4" width="12.1640625" customWidth="1"/>
    <col min="5" max="5" width="17.5" customWidth="1"/>
  </cols>
  <sheetData>
    <row r="1" spans="2:6">
      <c r="B1" s="60" t="s">
        <v>0</v>
      </c>
      <c r="E1" s="141" t="s">
        <v>444</v>
      </c>
    </row>
    <row r="3" spans="2:6">
      <c r="B3" s="10" t="s">
        <v>271</v>
      </c>
    </row>
    <row r="4" spans="2:6">
      <c r="B4" s="46" t="s">
        <v>28</v>
      </c>
      <c r="C4" s="45" t="s">
        <v>29</v>
      </c>
      <c r="D4" s="45" t="s">
        <v>30</v>
      </c>
      <c r="E4" s="45" t="s">
        <v>23</v>
      </c>
    </row>
    <row r="5" spans="2:6">
      <c r="B5" s="13" t="s">
        <v>31</v>
      </c>
      <c r="C5" s="13">
        <v>106</v>
      </c>
      <c r="D5" s="13">
        <v>45</v>
      </c>
      <c r="E5" s="13">
        <v>151</v>
      </c>
      <c r="F5" s="72"/>
    </row>
    <row r="6" spans="2:6">
      <c r="B6" s="43" t="s">
        <v>32</v>
      </c>
      <c r="C6" s="42">
        <v>1</v>
      </c>
      <c r="D6" s="42">
        <v>4</v>
      </c>
      <c r="E6" s="27">
        <v>5</v>
      </c>
      <c r="F6" s="72"/>
    </row>
    <row r="7" spans="2:6">
      <c r="B7" s="43" t="s">
        <v>33</v>
      </c>
      <c r="C7" s="42">
        <v>9</v>
      </c>
      <c r="D7" s="42">
        <v>0</v>
      </c>
      <c r="E7" s="27">
        <v>9</v>
      </c>
      <c r="F7" s="72"/>
    </row>
    <row r="8" spans="2:6">
      <c r="B8" s="43" t="s">
        <v>37</v>
      </c>
      <c r="C8" s="42">
        <v>0</v>
      </c>
      <c r="D8" s="42">
        <v>1</v>
      </c>
      <c r="E8" s="27">
        <v>1</v>
      </c>
      <c r="F8" s="72"/>
    </row>
    <row r="9" spans="2:6">
      <c r="B9" s="43" t="s">
        <v>41</v>
      </c>
      <c r="C9" s="42">
        <v>1</v>
      </c>
      <c r="D9" s="42">
        <v>0</v>
      </c>
      <c r="E9" s="27">
        <v>1</v>
      </c>
      <c r="F9" s="72"/>
    </row>
    <row r="10" spans="2:6">
      <c r="B10" s="43" t="s">
        <v>43</v>
      </c>
      <c r="C10" s="42">
        <v>3</v>
      </c>
      <c r="D10" s="42">
        <v>0</v>
      </c>
      <c r="E10" s="27">
        <v>3</v>
      </c>
      <c r="F10" s="72"/>
    </row>
    <row r="11" spans="2:6">
      <c r="B11" s="43" t="s">
        <v>47</v>
      </c>
      <c r="C11" s="42">
        <v>0</v>
      </c>
      <c r="D11" s="42">
        <v>3</v>
      </c>
      <c r="E11" s="27">
        <v>3</v>
      </c>
      <c r="F11" s="72"/>
    </row>
    <row r="12" spans="2:6">
      <c r="B12" s="43" t="s">
        <v>50</v>
      </c>
      <c r="C12" s="42">
        <v>1</v>
      </c>
      <c r="D12" s="42">
        <v>0</v>
      </c>
      <c r="E12" s="27">
        <v>1</v>
      </c>
      <c r="F12" s="72"/>
    </row>
    <row r="13" spans="2:6">
      <c r="B13" s="43" t="s">
        <v>53</v>
      </c>
      <c r="C13" s="42">
        <v>17</v>
      </c>
      <c r="D13" s="42">
        <v>0</v>
      </c>
      <c r="E13" s="27">
        <v>17</v>
      </c>
      <c r="F13" s="72"/>
    </row>
    <row r="14" spans="2:6">
      <c r="B14" s="43" t="s">
        <v>55</v>
      </c>
      <c r="C14" s="42">
        <v>35</v>
      </c>
      <c r="D14" s="42">
        <v>9</v>
      </c>
      <c r="E14" s="27">
        <v>44</v>
      </c>
      <c r="F14" s="72"/>
    </row>
    <row r="15" spans="2:6">
      <c r="B15" s="43" t="s">
        <v>59</v>
      </c>
      <c r="C15" s="42">
        <v>31</v>
      </c>
      <c r="D15" s="42">
        <v>25</v>
      </c>
      <c r="E15" s="27">
        <v>56</v>
      </c>
      <c r="F15" s="72"/>
    </row>
    <row r="16" spans="2:6">
      <c r="B16" s="43" t="s">
        <v>61</v>
      </c>
      <c r="C16" s="42">
        <v>1</v>
      </c>
      <c r="D16" s="42">
        <v>0</v>
      </c>
      <c r="E16" s="27">
        <v>1</v>
      </c>
      <c r="F16" s="72"/>
    </row>
    <row r="17" spans="2:6">
      <c r="B17" s="43" t="s">
        <v>62</v>
      </c>
      <c r="C17" s="42">
        <v>0</v>
      </c>
      <c r="D17" s="42">
        <v>1</v>
      </c>
      <c r="E17" s="27">
        <v>1</v>
      </c>
      <c r="F17" s="72"/>
    </row>
    <row r="18" spans="2:6">
      <c r="B18" s="43" t="s">
        <v>67</v>
      </c>
      <c r="C18" s="42">
        <v>1</v>
      </c>
      <c r="D18" s="42">
        <v>0</v>
      </c>
      <c r="E18" s="27">
        <v>1</v>
      </c>
      <c r="F18" s="72"/>
    </row>
    <row r="19" spans="2:6">
      <c r="B19" s="43" t="s">
        <v>68</v>
      </c>
      <c r="C19" s="42">
        <v>2</v>
      </c>
      <c r="D19" s="42">
        <v>0</v>
      </c>
      <c r="E19" s="27">
        <v>2</v>
      </c>
      <c r="F19" s="72"/>
    </row>
    <row r="20" spans="2:6">
      <c r="B20" s="43" t="s">
        <v>272</v>
      </c>
      <c r="C20" s="42">
        <v>0</v>
      </c>
      <c r="D20" s="42">
        <v>1</v>
      </c>
      <c r="E20" s="27">
        <v>1</v>
      </c>
      <c r="F20" s="72"/>
    </row>
    <row r="21" spans="2:6">
      <c r="B21" s="43" t="s">
        <v>70</v>
      </c>
      <c r="C21" s="42">
        <v>0</v>
      </c>
      <c r="D21" s="42">
        <v>1</v>
      </c>
      <c r="E21" s="27">
        <v>1</v>
      </c>
      <c r="F21" s="72"/>
    </row>
    <row r="22" spans="2:6">
      <c r="B22" s="43" t="s">
        <v>72</v>
      </c>
      <c r="C22" s="42">
        <v>3</v>
      </c>
      <c r="D22" s="42">
        <v>0</v>
      </c>
      <c r="E22" s="27">
        <v>3</v>
      </c>
      <c r="F22" s="72"/>
    </row>
    <row r="23" spans="2:6">
      <c r="B23" s="43" t="s">
        <v>74</v>
      </c>
      <c r="C23" s="42">
        <v>1</v>
      </c>
      <c r="D23" s="42">
        <v>0</v>
      </c>
      <c r="E23" s="27">
        <v>1</v>
      </c>
      <c r="F23" s="72"/>
    </row>
    <row r="24" spans="2:6">
      <c r="B24" s="13" t="s">
        <v>75</v>
      </c>
      <c r="C24" s="13">
        <v>56</v>
      </c>
      <c r="D24" s="13">
        <v>26</v>
      </c>
      <c r="E24" s="65">
        <v>82</v>
      </c>
      <c r="F24" s="72"/>
    </row>
    <row r="25" spans="2:6">
      <c r="B25" s="43" t="s">
        <v>76</v>
      </c>
      <c r="C25" s="42">
        <v>6</v>
      </c>
      <c r="D25" s="42">
        <v>3</v>
      </c>
      <c r="E25" s="27">
        <v>9</v>
      </c>
      <c r="F25" s="72"/>
    </row>
    <row r="26" spans="2:6">
      <c r="B26" s="43" t="s">
        <v>79</v>
      </c>
      <c r="C26" s="42">
        <v>9</v>
      </c>
      <c r="D26" s="42">
        <v>6</v>
      </c>
      <c r="E26" s="27">
        <v>15</v>
      </c>
      <c r="F26" s="72"/>
    </row>
    <row r="27" spans="2:6">
      <c r="B27" s="43" t="s">
        <v>80</v>
      </c>
      <c r="C27" s="42">
        <v>1</v>
      </c>
      <c r="D27" s="42">
        <v>1</v>
      </c>
      <c r="E27" s="27">
        <v>2</v>
      </c>
      <c r="F27" s="72"/>
    </row>
    <row r="28" spans="2:6">
      <c r="B28" s="43" t="s">
        <v>81</v>
      </c>
      <c r="C28" s="42">
        <v>2</v>
      </c>
      <c r="D28" s="42">
        <v>2</v>
      </c>
      <c r="E28" s="27">
        <v>4</v>
      </c>
      <c r="F28" s="72"/>
    </row>
    <row r="29" spans="2:6">
      <c r="B29" s="43" t="s">
        <v>83</v>
      </c>
      <c r="C29" s="42">
        <v>5</v>
      </c>
      <c r="D29" s="42">
        <v>0</v>
      </c>
      <c r="E29" s="27">
        <v>5</v>
      </c>
      <c r="F29" s="72"/>
    </row>
    <row r="30" spans="2:6">
      <c r="B30" s="43" t="s">
        <v>84</v>
      </c>
      <c r="C30" s="42">
        <v>1</v>
      </c>
      <c r="D30" s="42">
        <v>0</v>
      </c>
      <c r="E30" s="27">
        <v>1</v>
      </c>
      <c r="F30" s="72"/>
    </row>
    <row r="31" spans="2:6">
      <c r="B31" s="43" t="s">
        <v>85</v>
      </c>
      <c r="C31" s="42">
        <v>6</v>
      </c>
      <c r="D31" s="42">
        <v>3</v>
      </c>
      <c r="E31" s="27">
        <v>9</v>
      </c>
      <c r="F31" s="72"/>
    </row>
    <row r="32" spans="2:6">
      <c r="B32" s="43" t="s">
        <v>87</v>
      </c>
      <c r="C32" s="42">
        <v>21</v>
      </c>
      <c r="D32" s="42">
        <v>9</v>
      </c>
      <c r="E32" s="27">
        <v>30</v>
      </c>
      <c r="F32" s="72"/>
    </row>
    <row r="33" spans="2:6">
      <c r="B33" s="43" t="s">
        <v>92</v>
      </c>
      <c r="C33" s="42">
        <v>1</v>
      </c>
      <c r="D33" s="42">
        <v>1</v>
      </c>
      <c r="E33" s="27">
        <v>2</v>
      </c>
      <c r="F33" s="72"/>
    </row>
    <row r="34" spans="2:6">
      <c r="B34" s="43" t="s">
        <v>96</v>
      </c>
      <c r="C34" s="42">
        <v>2</v>
      </c>
      <c r="D34" s="42">
        <v>1</v>
      </c>
      <c r="E34" s="27">
        <v>3</v>
      </c>
      <c r="F34" s="72"/>
    </row>
    <row r="35" spans="2:6">
      <c r="B35" s="43" t="s">
        <v>101</v>
      </c>
      <c r="C35" s="42">
        <v>2</v>
      </c>
      <c r="D35" s="42">
        <v>0</v>
      </c>
      <c r="E35" s="27">
        <v>2</v>
      </c>
      <c r="F35" s="72"/>
    </row>
    <row r="36" spans="2:6">
      <c r="B36" s="13" t="s">
        <v>103</v>
      </c>
      <c r="C36" s="13">
        <v>197</v>
      </c>
      <c r="D36" s="13">
        <v>89</v>
      </c>
      <c r="E36" s="13">
        <v>286</v>
      </c>
      <c r="F36" s="72"/>
    </row>
    <row r="37" spans="2:6">
      <c r="B37" s="43" t="s">
        <v>106</v>
      </c>
      <c r="C37" s="42">
        <v>40</v>
      </c>
      <c r="D37" s="42">
        <v>43</v>
      </c>
      <c r="E37" s="27">
        <v>83</v>
      </c>
      <c r="F37" s="72"/>
    </row>
    <row r="38" spans="2:6">
      <c r="B38" s="43" t="s">
        <v>107</v>
      </c>
      <c r="C38" s="42">
        <v>3</v>
      </c>
      <c r="D38" s="42">
        <v>0</v>
      </c>
      <c r="E38" s="27">
        <v>3</v>
      </c>
      <c r="F38" s="72"/>
    </row>
    <row r="39" spans="2:6">
      <c r="B39" s="43" t="s">
        <v>108</v>
      </c>
      <c r="C39" s="42">
        <v>2</v>
      </c>
      <c r="D39" s="42">
        <v>0</v>
      </c>
      <c r="E39" s="27">
        <v>2</v>
      </c>
      <c r="F39" s="72"/>
    </row>
    <row r="40" spans="2:6">
      <c r="B40" s="43" t="s">
        <v>109</v>
      </c>
      <c r="C40" s="42">
        <v>6</v>
      </c>
      <c r="D40" s="42">
        <v>2</v>
      </c>
      <c r="E40" s="27">
        <v>8</v>
      </c>
      <c r="F40" s="72"/>
    </row>
    <row r="41" spans="2:6">
      <c r="B41" s="43" t="s">
        <v>110</v>
      </c>
      <c r="C41" s="42">
        <v>1</v>
      </c>
      <c r="D41" s="42">
        <v>1</v>
      </c>
      <c r="E41" s="27">
        <v>2</v>
      </c>
      <c r="F41" s="72"/>
    </row>
    <row r="42" spans="2:6">
      <c r="B42" s="43" t="s">
        <v>111</v>
      </c>
      <c r="C42" s="42">
        <v>34</v>
      </c>
      <c r="D42" s="42">
        <v>8</v>
      </c>
      <c r="E42" s="27">
        <v>42</v>
      </c>
      <c r="F42" s="72"/>
    </row>
    <row r="43" spans="2:6">
      <c r="B43" s="43" t="s">
        <v>112</v>
      </c>
      <c r="C43" s="42">
        <v>8</v>
      </c>
      <c r="D43" s="42">
        <v>5</v>
      </c>
      <c r="E43" s="27">
        <v>13</v>
      </c>
      <c r="F43" s="72"/>
    </row>
    <row r="44" spans="2:6">
      <c r="B44" s="43" t="s">
        <v>114</v>
      </c>
      <c r="C44" s="42">
        <v>5</v>
      </c>
      <c r="D44" s="42">
        <v>1</v>
      </c>
      <c r="E44" s="27">
        <v>6</v>
      </c>
      <c r="F44" s="72"/>
    </row>
    <row r="45" spans="2:6">
      <c r="B45" s="43" t="s">
        <v>115</v>
      </c>
      <c r="C45" s="42">
        <v>6</v>
      </c>
      <c r="D45" s="42">
        <v>0</v>
      </c>
      <c r="E45" s="27">
        <v>6</v>
      </c>
      <c r="F45" s="72"/>
    </row>
    <row r="46" spans="2:6">
      <c r="B46" s="43" t="s">
        <v>116</v>
      </c>
      <c r="C46" s="42">
        <v>21</v>
      </c>
      <c r="D46" s="42">
        <v>10</v>
      </c>
      <c r="E46" s="27">
        <v>31</v>
      </c>
      <c r="F46" s="72"/>
    </row>
    <row r="47" spans="2:6">
      <c r="B47" s="43" t="s">
        <v>273</v>
      </c>
      <c r="C47" s="42">
        <v>2</v>
      </c>
      <c r="D47" s="42">
        <v>0</v>
      </c>
      <c r="E47" s="27">
        <v>2</v>
      </c>
      <c r="F47" s="72"/>
    </row>
    <row r="48" spans="2:6">
      <c r="B48" s="43" t="s">
        <v>117</v>
      </c>
      <c r="C48" s="42">
        <v>1</v>
      </c>
      <c r="D48" s="42">
        <v>0</v>
      </c>
      <c r="E48" s="27">
        <v>1</v>
      </c>
      <c r="F48" s="72"/>
    </row>
    <row r="49" spans="2:6">
      <c r="B49" s="43" t="s">
        <v>118</v>
      </c>
      <c r="C49" s="42">
        <v>1</v>
      </c>
      <c r="D49" s="42">
        <v>6</v>
      </c>
      <c r="E49" s="27">
        <v>7</v>
      </c>
      <c r="F49" s="72"/>
    </row>
    <row r="50" spans="2:6">
      <c r="B50" s="43" t="s">
        <v>274</v>
      </c>
      <c r="C50" s="42">
        <v>2</v>
      </c>
      <c r="D50" s="42">
        <v>2</v>
      </c>
      <c r="E50" s="27">
        <v>4</v>
      </c>
      <c r="F50" s="72"/>
    </row>
    <row r="51" spans="2:6">
      <c r="B51" s="43" t="s">
        <v>120</v>
      </c>
      <c r="C51" s="42">
        <v>2</v>
      </c>
      <c r="D51" s="42">
        <v>1</v>
      </c>
      <c r="E51" s="27">
        <v>3</v>
      </c>
      <c r="F51" s="72"/>
    </row>
    <row r="52" spans="2:6">
      <c r="B52" s="43" t="s">
        <v>124</v>
      </c>
      <c r="C52" s="42">
        <v>39</v>
      </c>
      <c r="D52" s="42">
        <v>5</v>
      </c>
      <c r="E52" s="27">
        <v>44</v>
      </c>
      <c r="F52" s="72"/>
    </row>
    <row r="53" spans="2:6">
      <c r="B53" s="43" t="s">
        <v>125</v>
      </c>
      <c r="C53" s="42">
        <v>4</v>
      </c>
      <c r="D53" s="42">
        <v>0</v>
      </c>
      <c r="E53" s="27">
        <v>4</v>
      </c>
      <c r="F53" s="72"/>
    </row>
    <row r="54" spans="2:6">
      <c r="B54" s="43" t="s">
        <v>275</v>
      </c>
      <c r="C54" s="42">
        <v>1</v>
      </c>
      <c r="D54" s="42">
        <v>0</v>
      </c>
      <c r="E54" s="27">
        <v>1</v>
      </c>
      <c r="F54" s="72"/>
    </row>
    <row r="55" spans="2:6">
      <c r="B55" s="43" t="s">
        <v>127</v>
      </c>
      <c r="C55" s="42">
        <v>4</v>
      </c>
      <c r="D55" s="42">
        <v>0</v>
      </c>
      <c r="E55" s="27">
        <v>4</v>
      </c>
      <c r="F55" s="72"/>
    </row>
    <row r="56" spans="2:6">
      <c r="B56" s="43" t="s">
        <v>129</v>
      </c>
      <c r="C56" s="42">
        <v>4</v>
      </c>
      <c r="D56" s="42">
        <v>1</v>
      </c>
      <c r="E56" s="27">
        <v>5</v>
      </c>
      <c r="F56" s="72"/>
    </row>
    <row r="57" spans="2:6">
      <c r="B57" s="43" t="s">
        <v>130</v>
      </c>
      <c r="C57" s="42">
        <v>2</v>
      </c>
      <c r="D57" s="42">
        <v>2</v>
      </c>
      <c r="E57" s="27">
        <v>4</v>
      </c>
      <c r="F57" s="72"/>
    </row>
    <row r="58" spans="2:6">
      <c r="B58" s="43" t="s">
        <v>131</v>
      </c>
      <c r="C58" s="42">
        <v>8</v>
      </c>
      <c r="D58" s="42">
        <v>1</v>
      </c>
      <c r="E58" s="27">
        <v>9</v>
      </c>
      <c r="F58" s="72"/>
    </row>
    <row r="59" spans="2:6">
      <c r="B59" s="43" t="s">
        <v>132</v>
      </c>
      <c r="C59" s="42">
        <v>1</v>
      </c>
      <c r="D59" s="42">
        <v>1</v>
      </c>
      <c r="E59" s="27">
        <v>2</v>
      </c>
      <c r="F59" s="72"/>
    </row>
    <row r="60" spans="2:6">
      <c r="B60" s="13" t="s">
        <v>134</v>
      </c>
      <c r="C60" s="13">
        <v>0</v>
      </c>
      <c r="D60" s="13">
        <v>2</v>
      </c>
      <c r="E60" s="13">
        <v>2</v>
      </c>
      <c r="F60" s="72"/>
    </row>
    <row r="61" spans="2:6">
      <c r="B61" s="43" t="s">
        <v>134</v>
      </c>
      <c r="C61" s="42">
        <v>0</v>
      </c>
      <c r="D61" s="42">
        <v>2</v>
      </c>
      <c r="E61" s="27">
        <v>2</v>
      </c>
      <c r="F61" s="72"/>
    </row>
    <row r="62" spans="2:6">
      <c r="B62" s="13" t="s">
        <v>138</v>
      </c>
      <c r="C62" s="13">
        <v>15906</v>
      </c>
      <c r="D62" s="13">
        <v>17546</v>
      </c>
      <c r="E62" s="13">
        <v>33452</v>
      </c>
      <c r="F62" s="72"/>
    </row>
    <row r="63" spans="2:6">
      <c r="B63" s="43" t="s">
        <v>276</v>
      </c>
      <c r="C63" s="42">
        <v>0</v>
      </c>
      <c r="D63" s="42">
        <v>1</v>
      </c>
      <c r="E63" s="27">
        <v>1</v>
      </c>
      <c r="F63" s="72"/>
    </row>
    <row r="64" spans="2:6">
      <c r="B64" s="43" t="s">
        <v>141</v>
      </c>
      <c r="C64" s="42">
        <v>35</v>
      </c>
      <c r="D64" s="42">
        <v>40</v>
      </c>
      <c r="E64" s="27">
        <v>75</v>
      </c>
      <c r="F64" s="72"/>
    </row>
    <row r="65" spans="2:6">
      <c r="B65" s="43" t="s">
        <v>142</v>
      </c>
      <c r="C65" s="42">
        <v>1</v>
      </c>
      <c r="D65" s="42">
        <v>0</v>
      </c>
      <c r="E65" s="27">
        <v>1</v>
      </c>
      <c r="F65" s="72"/>
    </row>
    <row r="66" spans="2:6">
      <c r="B66" s="43" t="s">
        <v>277</v>
      </c>
      <c r="C66" s="42">
        <v>0</v>
      </c>
      <c r="D66" s="42">
        <v>1</v>
      </c>
      <c r="E66" s="27">
        <v>1</v>
      </c>
      <c r="F66" s="72"/>
    </row>
    <row r="67" spans="2:6">
      <c r="B67" s="43" t="s">
        <v>278</v>
      </c>
      <c r="C67" s="42">
        <v>0</v>
      </c>
      <c r="D67" s="42">
        <v>1</v>
      </c>
      <c r="E67" s="27">
        <v>1</v>
      </c>
      <c r="F67" s="72"/>
    </row>
    <row r="68" spans="2:6">
      <c r="B68" s="43" t="s">
        <v>144</v>
      </c>
      <c r="C68" s="42">
        <v>2</v>
      </c>
      <c r="D68" s="42">
        <v>4</v>
      </c>
      <c r="E68" s="27">
        <v>6</v>
      </c>
      <c r="F68" s="72"/>
    </row>
    <row r="69" spans="2:6">
      <c r="B69" s="43" t="s">
        <v>145</v>
      </c>
      <c r="C69" s="42">
        <v>1</v>
      </c>
      <c r="D69" s="42">
        <v>2</v>
      </c>
      <c r="E69" s="27">
        <v>3</v>
      </c>
      <c r="F69" s="72"/>
    </row>
    <row r="70" spans="2:6">
      <c r="B70" s="43" t="s">
        <v>147</v>
      </c>
      <c r="C70" s="42">
        <v>37</v>
      </c>
      <c r="D70" s="42">
        <v>29</v>
      </c>
      <c r="E70" s="27">
        <v>66</v>
      </c>
      <c r="F70" s="72"/>
    </row>
    <row r="71" spans="2:6">
      <c r="B71" s="43" t="s">
        <v>279</v>
      </c>
      <c r="C71" s="42">
        <v>1</v>
      </c>
      <c r="D71" s="42">
        <v>2</v>
      </c>
      <c r="E71" s="27">
        <v>3</v>
      </c>
      <c r="F71" s="72"/>
    </row>
    <row r="72" spans="2:6">
      <c r="B72" s="43" t="s">
        <v>148</v>
      </c>
      <c r="C72" s="42">
        <v>1</v>
      </c>
      <c r="D72" s="42">
        <v>0</v>
      </c>
      <c r="E72" s="27">
        <v>1</v>
      </c>
      <c r="F72" s="72"/>
    </row>
    <row r="73" spans="2:6">
      <c r="B73" s="43" t="s">
        <v>149</v>
      </c>
      <c r="C73" s="42">
        <v>2</v>
      </c>
      <c r="D73" s="42">
        <v>0</v>
      </c>
      <c r="E73" s="27">
        <v>2</v>
      </c>
      <c r="F73" s="72"/>
    </row>
    <row r="74" spans="2:6">
      <c r="B74" s="43" t="s">
        <v>150</v>
      </c>
      <c r="C74" s="42">
        <v>0</v>
      </c>
      <c r="D74" s="42">
        <v>2</v>
      </c>
      <c r="E74" s="27">
        <v>2</v>
      </c>
      <c r="F74" s="72"/>
    </row>
    <row r="75" spans="2:6">
      <c r="B75" s="43" t="s">
        <v>151</v>
      </c>
      <c r="C75" s="42">
        <v>223</v>
      </c>
      <c r="D75" s="42">
        <v>254</v>
      </c>
      <c r="E75" s="27">
        <v>477</v>
      </c>
      <c r="F75" s="72"/>
    </row>
    <row r="76" spans="2:6">
      <c r="B76" s="43" t="s">
        <v>153</v>
      </c>
      <c r="C76" s="42">
        <v>15</v>
      </c>
      <c r="D76" s="42">
        <v>1</v>
      </c>
      <c r="E76" s="27">
        <v>16</v>
      </c>
      <c r="F76" s="72"/>
    </row>
    <row r="77" spans="2:6" ht="17" thickBot="1">
      <c r="B77" s="43" t="s">
        <v>154</v>
      </c>
      <c r="C77" s="42">
        <v>15588</v>
      </c>
      <c r="D77" s="42">
        <v>17209</v>
      </c>
      <c r="E77" s="27">
        <v>32797</v>
      </c>
      <c r="F77" s="72"/>
    </row>
    <row r="78" spans="2:6" ht="17" thickTop="1">
      <c r="B78" s="15" t="s">
        <v>23</v>
      </c>
      <c r="C78" s="15">
        <v>16265</v>
      </c>
      <c r="D78" s="15">
        <v>17708</v>
      </c>
      <c r="E78" s="15">
        <v>33973</v>
      </c>
      <c r="F78" s="72"/>
    </row>
    <row r="79" spans="2:6">
      <c r="B79" s="74"/>
      <c r="C79" s="73"/>
      <c r="D79" s="73"/>
      <c r="E79" s="73"/>
      <c r="F79" s="72"/>
    </row>
    <row r="80" spans="2:6">
      <c r="B80" s="74"/>
      <c r="C80" s="73"/>
      <c r="D80" s="73"/>
      <c r="E80" s="73"/>
      <c r="F80" s="72"/>
    </row>
    <row r="81" spans="2:6">
      <c r="B81" s="74"/>
      <c r="C81" s="73"/>
      <c r="D81" s="73"/>
      <c r="E81" s="73"/>
      <c r="F81" s="72"/>
    </row>
    <row r="82" spans="2:6">
      <c r="B82" s="74"/>
      <c r="C82" s="73"/>
      <c r="D82" s="73"/>
      <c r="E82" s="73"/>
      <c r="F82" s="72"/>
    </row>
    <row r="83" spans="2:6">
      <c r="B83" s="74"/>
      <c r="C83" s="73"/>
      <c r="D83" s="73"/>
      <c r="E83" s="73"/>
      <c r="F83" s="72"/>
    </row>
    <row r="84" spans="2:6">
      <c r="B84" s="74"/>
      <c r="C84" s="73"/>
      <c r="D84" s="73"/>
      <c r="E84" s="73"/>
      <c r="F84" s="72"/>
    </row>
    <row r="85" spans="2:6">
      <c r="B85" s="74"/>
      <c r="C85" s="73"/>
      <c r="D85" s="73"/>
      <c r="E85" s="73"/>
      <c r="F85" s="72"/>
    </row>
    <row r="86" spans="2:6">
      <c r="B86" s="74"/>
      <c r="C86" s="73"/>
      <c r="D86" s="73"/>
      <c r="E86" s="73"/>
      <c r="F86" s="72"/>
    </row>
    <row r="87" spans="2:6">
      <c r="B87" s="74"/>
      <c r="C87" s="73"/>
      <c r="D87" s="73"/>
      <c r="E87" s="73"/>
      <c r="F87" s="72"/>
    </row>
    <row r="88" spans="2:6">
      <c r="B88" s="74"/>
      <c r="C88" s="73"/>
      <c r="D88" s="73"/>
      <c r="E88" s="73"/>
      <c r="F88" s="72"/>
    </row>
    <row r="89" spans="2:6">
      <c r="B89" s="74"/>
      <c r="C89" s="73"/>
      <c r="D89" s="73"/>
      <c r="E89" s="73"/>
      <c r="F89" s="72"/>
    </row>
    <row r="90" spans="2:6">
      <c r="B90" s="74"/>
      <c r="C90" s="73"/>
      <c r="D90" s="73"/>
      <c r="E90" s="73"/>
      <c r="F90" s="72"/>
    </row>
    <row r="91" spans="2:6">
      <c r="B91" s="74"/>
      <c r="C91" s="73"/>
      <c r="D91" s="73"/>
      <c r="E91" s="73"/>
      <c r="F91" s="72"/>
    </row>
    <row r="92" spans="2:6">
      <c r="B92" s="74"/>
      <c r="C92" s="73"/>
      <c r="D92" s="73"/>
      <c r="E92" s="73"/>
      <c r="F92" s="72"/>
    </row>
    <row r="93" spans="2:6">
      <c r="B93" s="74"/>
      <c r="C93" s="73"/>
      <c r="D93" s="73"/>
      <c r="E93" s="73"/>
      <c r="F93" s="72"/>
    </row>
    <row r="94" spans="2:6">
      <c r="B94" s="74"/>
      <c r="C94" s="73"/>
      <c r="D94" s="73"/>
      <c r="E94" s="73"/>
      <c r="F94" s="72"/>
    </row>
    <row r="95" spans="2:6">
      <c r="B95" s="74"/>
      <c r="C95" s="73"/>
      <c r="D95" s="73"/>
      <c r="E95" s="73"/>
      <c r="F95" s="72"/>
    </row>
    <row r="96" spans="2:6">
      <c r="B96" s="74"/>
      <c r="C96" s="73"/>
      <c r="D96" s="73"/>
      <c r="E96" s="73"/>
      <c r="F96" s="72"/>
    </row>
    <row r="97" spans="2:6">
      <c r="B97" s="74"/>
      <c r="C97" s="73"/>
      <c r="D97" s="73"/>
      <c r="E97" s="73"/>
      <c r="F97" s="72"/>
    </row>
  </sheetData>
  <hyperlinks>
    <hyperlink ref="E1" location="'Índice de tablas'!A1" display="'Índice de tablas'!A1" xr:uid="{02630848-CD0A-F343-ACE3-03C2A1FD8DBC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03D95-E797-2243-B5FE-9E6F80950D8D}">
  <dimension ref="B1:H106"/>
  <sheetViews>
    <sheetView tabSelected="1"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33203125" customWidth="1"/>
    <col min="2" max="2" width="24.6640625" customWidth="1"/>
  </cols>
  <sheetData>
    <row r="1" spans="2:8">
      <c r="B1" s="60" t="s">
        <v>0</v>
      </c>
      <c r="E1" s="141" t="s">
        <v>444</v>
      </c>
    </row>
    <row r="3" spans="2:8">
      <c r="B3" s="10" t="s">
        <v>280</v>
      </c>
    </row>
    <row r="4" spans="2:8">
      <c r="B4" s="45" t="s">
        <v>158</v>
      </c>
      <c r="C4" s="45" t="s">
        <v>281</v>
      </c>
      <c r="D4" s="45" t="s">
        <v>160</v>
      </c>
      <c r="E4" s="45" t="s">
        <v>161</v>
      </c>
      <c r="F4" s="45" t="s">
        <v>162</v>
      </c>
      <c r="G4" s="45" t="s">
        <v>163</v>
      </c>
      <c r="H4" s="45" t="s">
        <v>23</v>
      </c>
    </row>
    <row r="5" spans="2:8">
      <c r="B5" s="13" t="s">
        <v>31</v>
      </c>
      <c r="C5" s="13">
        <v>2</v>
      </c>
      <c r="D5" s="13">
        <v>1</v>
      </c>
      <c r="E5" s="13">
        <v>137</v>
      </c>
      <c r="F5" s="13">
        <v>11</v>
      </c>
      <c r="G5" s="13">
        <v>0</v>
      </c>
      <c r="H5" s="13">
        <v>151</v>
      </c>
    </row>
    <row r="6" spans="2:8">
      <c r="B6" s="43" t="s">
        <v>32</v>
      </c>
      <c r="C6" s="42">
        <v>0</v>
      </c>
      <c r="D6" s="42">
        <v>0</v>
      </c>
      <c r="E6" s="42">
        <v>5</v>
      </c>
      <c r="F6" s="42">
        <v>0</v>
      </c>
      <c r="G6" s="42">
        <v>0</v>
      </c>
      <c r="H6" s="27">
        <v>5</v>
      </c>
    </row>
    <row r="7" spans="2:8">
      <c r="B7" s="43" t="s">
        <v>33</v>
      </c>
      <c r="C7" s="42">
        <v>0</v>
      </c>
      <c r="D7" s="42">
        <v>0</v>
      </c>
      <c r="E7" s="42">
        <v>8</v>
      </c>
      <c r="F7" s="42">
        <v>1</v>
      </c>
      <c r="G7" s="42">
        <v>0</v>
      </c>
      <c r="H7" s="27">
        <v>9</v>
      </c>
    </row>
    <row r="8" spans="2:8">
      <c r="B8" s="43" t="s">
        <v>37</v>
      </c>
      <c r="C8" s="42">
        <v>0</v>
      </c>
      <c r="D8" s="42">
        <v>0</v>
      </c>
      <c r="E8" s="42">
        <v>1</v>
      </c>
      <c r="F8" s="42">
        <v>0</v>
      </c>
      <c r="G8" s="42">
        <v>0</v>
      </c>
      <c r="H8" s="27">
        <v>1</v>
      </c>
    </row>
    <row r="9" spans="2:8">
      <c r="B9" s="43" t="s">
        <v>41</v>
      </c>
      <c r="C9" s="42">
        <v>0</v>
      </c>
      <c r="D9" s="42">
        <v>0</v>
      </c>
      <c r="E9" s="42">
        <v>1</v>
      </c>
      <c r="F9" s="42">
        <v>0</v>
      </c>
      <c r="G9" s="42">
        <v>0</v>
      </c>
      <c r="H9" s="27">
        <v>1</v>
      </c>
    </row>
    <row r="10" spans="2:8">
      <c r="B10" s="43" t="s">
        <v>43</v>
      </c>
      <c r="C10" s="42">
        <v>0</v>
      </c>
      <c r="D10" s="42">
        <v>0</v>
      </c>
      <c r="E10" s="42">
        <v>3</v>
      </c>
      <c r="F10" s="42">
        <v>0</v>
      </c>
      <c r="G10" s="42">
        <v>0</v>
      </c>
      <c r="H10" s="27">
        <v>3</v>
      </c>
    </row>
    <row r="11" spans="2:8">
      <c r="B11" s="43" t="s">
        <v>47</v>
      </c>
      <c r="C11" s="42">
        <v>0</v>
      </c>
      <c r="D11" s="42">
        <v>0</v>
      </c>
      <c r="E11" s="42">
        <v>3</v>
      </c>
      <c r="F11" s="42">
        <v>0</v>
      </c>
      <c r="G11" s="42">
        <v>0</v>
      </c>
      <c r="H11" s="27">
        <v>3</v>
      </c>
    </row>
    <row r="12" spans="2:8">
      <c r="B12" s="43" t="s">
        <v>50</v>
      </c>
      <c r="C12" s="42">
        <v>0</v>
      </c>
      <c r="D12" s="42">
        <v>0</v>
      </c>
      <c r="E12" s="42">
        <v>1</v>
      </c>
      <c r="F12" s="42">
        <v>0</v>
      </c>
      <c r="G12" s="42">
        <v>0</v>
      </c>
      <c r="H12" s="27">
        <v>1</v>
      </c>
    </row>
    <row r="13" spans="2:8">
      <c r="B13" s="43" t="s">
        <v>53</v>
      </c>
      <c r="C13" s="42">
        <v>0</v>
      </c>
      <c r="D13" s="42">
        <v>0</v>
      </c>
      <c r="E13" s="42">
        <v>17</v>
      </c>
      <c r="F13" s="42">
        <v>0</v>
      </c>
      <c r="G13" s="42">
        <v>0</v>
      </c>
      <c r="H13" s="27">
        <v>17</v>
      </c>
    </row>
    <row r="14" spans="2:8">
      <c r="B14" s="43" t="s">
        <v>55</v>
      </c>
      <c r="C14" s="42">
        <v>1</v>
      </c>
      <c r="D14" s="42">
        <v>1</v>
      </c>
      <c r="E14" s="42">
        <v>38</v>
      </c>
      <c r="F14" s="42">
        <v>4</v>
      </c>
      <c r="G14" s="42">
        <v>0</v>
      </c>
      <c r="H14" s="27">
        <v>44</v>
      </c>
    </row>
    <row r="15" spans="2:8">
      <c r="B15" s="43" t="s">
        <v>59</v>
      </c>
      <c r="C15" s="42">
        <v>1</v>
      </c>
      <c r="D15" s="42">
        <v>0</v>
      </c>
      <c r="E15" s="42">
        <v>51</v>
      </c>
      <c r="F15" s="42">
        <v>4</v>
      </c>
      <c r="G15" s="42">
        <v>0</v>
      </c>
      <c r="H15" s="27">
        <v>56</v>
      </c>
    </row>
    <row r="16" spans="2:8">
      <c r="B16" s="43" t="s">
        <v>61</v>
      </c>
      <c r="C16" s="42">
        <v>0</v>
      </c>
      <c r="D16" s="42">
        <v>0</v>
      </c>
      <c r="E16" s="42">
        <v>0</v>
      </c>
      <c r="F16" s="42">
        <v>1</v>
      </c>
      <c r="G16" s="42">
        <v>0</v>
      </c>
      <c r="H16" s="27">
        <v>1</v>
      </c>
    </row>
    <row r="17" spans="2:8">
      <c r="B17" s="43" t="s">
        <v>62</v>
      </c>
      <c r="C17" s="42">
        <v>0</v>
      </c>
      <c r="D17" s="42">
        <v>0</v>
      </c>
      <c r="E17" s="42">
        <v>1</v>
      </c>
      <c r="F17" s="42">
        <v>0</v>
      </c>
      <c r="G17" s="42">
        <v>0</v>
      </c>
      <c r="H17" s="27">
        <v>1</v>
      </c>
    </row>
    <row r="18" spans="2:8">
      <c r="B18" s="43" t="s">
        <v>67</v>
      </c>
      <c r="C18" s="42">
        <v>0</v>
      </c>
      <c r="D18" s="42">
        <v>0</v>
      </c>
      <c r="E18" s="42">
        <v>0</v>
      </c>
      <c r="F18" s="42">
        <v>1</v>
      </c>
      <c r="G18" s="42">
        <v>0</v>
      </c>
      <c r="H18" s="27">
        <v>1</v>
      </c>
    </row>
    <row r="19" spans="2:8">
      <c r="B19" s="43" t="s">
        <v>68</v>
      </c>
      <c r="C19" s="42">
        <v>0</v>
      </c>
      <c r="D19" s="42">
        <v>0</v>
      </c>
      <c r="E19" s="42">
        <v>2</v>
      </c>
      <c r="F19" s="42">
        <v>0</v>
      </c>
      <c r="G19" s="42">
        <v>0</v>
      </c>
      <c r="H19" s="27">
        <v>2</v>
      </c>
    </row>
    <row r="20" spans="2:8">
      <c r="B20" s="43" t="s">
        <v>272</v>
      </c>
      <c r="C20" s="42">
        <v>0</v>
      </c>
      <c r="D20" s="42">
        <v>0</v>
      </c>
      <c r="E20" s="42">
        <v>1</v>
      </c>
      <c r="F20" s="42">
        <v>0</v>
      </c>
      <c r="G20" s="42">
        <v>0</v>
      </c>
      <c r="H20" s="27">
        <v>1</v>
      </c>
    </row>
    <row r="21" spans="2:8">
      <c r="B21" s="43" t="s">
        <v>70</v>
      </c>
      <c r="C21" s="42">
        <v>0</v>
      </c>
      <c r="D21" s="42">
        <v>0</v>
      </c>
      <c r="E21" s="42">
        <v>1</v>
      </c>
      <c r="F21" s="42">
        <v>0</v>
      </c>
      <c r="G21" s="42">
        <v>0</v>
      </c>
      <c r="H21" s="27">
        <v>1</v>
      </c>
    </row>
    <row r="22" spans="2:8">
      <c r="B22" s="43" t="s">
        <v>72</v>
      </c>
      <c r="C22" s="42">
        <v>0</v>
      </c>
      <c r="D22" s="42">
        <v>0</v>
      </c>
      <c r="E22" s="42">
        <v>3</v>
      </c>
      <c r="F22" s="42">
        <v>0</v>
      </c>
      <c r="G22" s="42">
        <v>0</v>
      </c>
      <c r="H22" s="27">
        <v>3</v>
      </c>
    </row>
    <row r="23" spans="2:8">
      <c r="B23" s="43" t="s">
        <v>74</v>
      </c>
      <c r="C23" s="42">
        <v>0</v>
      </c>
      <c r="D23" s="42">
        <v>0</v>
      </c>
      <c r="E23" s="42">
        <v>1</v>
      </c>
      <c r="F23" s="42">
        <v>0</v>
      </c>
      <c r="G23" s="42">
        <v>0</v>
      </c>
      <c r="H23" s="27">
        <v>1</v>
      </c>
    </row>
    <row r="24" spans="2:8">
      <c r="B24" s="13" t="s">
        <v>75</v>
      </c>
      <c r="C24" s="13">
        <v>28</v>
      </c>
      <c r="D24" s="13">
        <v>2</v>
      </c>
      <c r="E24" s="13">
        <v>21</v>
      </c>
      <c r="F24" s="13">
        <v>30</v>
      </c>
      <c r="G24" s="13">
        <v>1</v>
      </c>
      <c r="H24" s="13">
        <v>82</v>
      </c>
    </row>
    <row r="25" spans="2:8">
      <c r="B25" s="43" t="s">
        <v>76</v>
      </c>
      <c r="C25" s="42">
        <v>3</v>
      </c>
      <c r="D25" s="42">
        <v>1</v>
      </c>
      <c r="E25" s="42">
        <v>1</v>
      </c>
      <c r="F25" s="42">
        <v>3</v>
      </c>
      <c r="G25" s="42">
        <v>1</v>
      </c>
      <c r="H25" s="27">
        <v>9</v>
      </c>
    </row>
    <row r="26" spans="2:8">
      <c r="B26" s="43" t="s">
        <v>79</v>
      </c>
      <c r="C26" s="42">
        <v>9</v>
      </c>
      <c r="D26" s="42">
        <v>1</v>
      </c>
      <c r="E26" s="42">
        <v>1</v>
      </c>
      <c r="F26" s="42">
        <v>4</v>
      </c>
      <c r="G26" s="42">
        <v>0</v>
      </c>
      <c r="H26" s="27">
        <v>15</v>
      </c>
    </row>
    <row r="27" spans="2:8">
      <c r="B27" s="43" t="s">
        <v>80</v>
      </c>
      <c r="C27" s="42">
        <v>0</v>
      </c>
      <c r="D27" s="42">
        <v>0</v>
      </c>
      <c r="E27" s="42">
        <v>0</v>
      </c>
      <c r="F27" s="42">
        <v>2</v>
      </c>
      <c r="G27" s="42">
        <v>0</v>
      </c>
      <c r="H27" s="27">
        <v>2</v>
      </c>
    </row>
    <row r="28" spans="2:8">
      <c r="B28" s="43" t="s">
        <v>81</v>
      </c>
      <c r="C28" s="42">
        <v>0</v>
      </c>
      <c r="D28" s="42">
        <v>0</v>
      </c>
      <c r="E28" s="42">
        <v>3</v>
      </c>
      <c r="F28" s="42">
        <v>1</v>
      </c>
      <c r="G28" s="42">
        <v>0</v>
      </c>
      <c r="H28" s="27">
        <v>4</v>
      </c>
    </row>
    <row r="29" spans="2:8">
      <c r="B29" s="43" t="s">
        <v>83</v>
      </c>
      <c r="C29" s="42">
        <v>0</v>
      </c>
      <c r="D29" s="42">
        <v>0</v>
      </c>
      <c r="E29" s="42">
        <v>1</v>
      </c>
      <c r="F29" s="42">
        <v>4</v>
      </c>
      <c r="G29" s="42">
        <v>0</v>
      </c>
      <c r="H29" s="27">
        <v>5</v>
      </c>
    </row>
    <row r="30" spans="2:8">
      <c r="B30" s="43" t="s">
        <v>84</v>
      </c>
      <c r="C30" s="42">
        <v>0</v>
      </c>
      <c r="D30" s="42">
        <v>0</v>
      </c>
      <c r="E30" s="42">
        <v>0</v>
      </c>
      <c r="F30" s="42">
        <v>1</v>
      </c>
      <c r="G30" s="42">
        <v>0</v>
      </c>
      <c r="H30" s="27">
        <v>1</v>
      </c>
    </row>
    <row r="31" spans="2:8">
      <c r="B31" s="43" t="s">
        <v>85</v>
      </c>
      <c r="C31" s="42">
        <v>1</v>
      </c>
      <c r="D31" s="42">
        <v>0</v>
      </c>
      <c r="E31" s="42">
        <v>6</v>
      </c>
      <c r="F31" s="42">
        <v>2</v>
      </c>
      <c r="G31" s="42">
        <v>0</v>
      </c>
      <c r="H31" s="27">
        <v>9</v>
      </c>
    </row>
    <row r="32" spans="2:8">
      <c r="B32" s="43" t="s">
        <v>87</v>
      </c>
      <c r="C32" s="42">
        <v>13</v>
      </c>
      <c r="D32" s="42">
        <v>0</v>
      </c>
      <c r="E32" s="42">
        <v>7</v>
      </c>
      <c r="F32" s="42">
        <v>10</v>
      </c>
      <c r="G32" s="42">
        <v>0</v>
      </c>
      <c r="H32" s="27">
        <v>30</v>
      </c>
    </row>
    <row r="33" spans="2:8">
      <c r="B33" s="43" t="s">
        <v>92</v>
      </c>
      <c r="C33" s="42">
        <v>1</v>
      </c>
      <c r="D33" s="42">
        <v>0</v>
      </c>
      <c r="E33" s="42">
        <v>1</v>
      </c>
      <c r="F33" s="42">
        <v>0</v>
      </c>
      <c r="G33" s="42">
        <v>0</v>
      </c>
      <c r="H33" s="27">
        <v>2</v>
      </c>
    </row>
    <row r="34" spans="2:8">
      <c r="B34" s="43" t="s">
        <v>96</v>
      </c>
      <c r="C34" s="42">
        <v>1</v>
      </c>
      <c r="D34" s="42">
        <v>0</v>
      </c>
      <c r="E34" s="42">
        <v>0</v>
      </c>
      <c r="F34" s="42">
        <v>2</v>
      </c>
      <c r="G34" s="42">
        <v>0</v>
      </c>
      <c r="H34" s="27">
        <v>3</v>
      </c>
    </row>
    <row r="35" spans="2:8">
      <c r="B35" s="43" t="s">
        <v>101</v>
      </c>
      <c r="C35" s="42">
        <v>0</v>
      </c>
      <c r="D35" s="42">
        <v>0</v>
      </c>
      <c r="E35" s="42">
        <v>1</v>
      </c>
      <c r="F35" s="42">
        <v>1</v>
      </c>
      <c r="G35" s="42">
        <v>0</v>
      </c>
      <c r="H35" s="27">
        <v>2</v>
      </c>
    </row>
    <row r="36" spans="2:8">
      <c r="B36" s="13" t="s">
        <v>103</v>
      </c>
      <c r="C36" s="13">
        <v>28</v>
      </c>
      <c r="D36" s="13">
        <v>6</v>
      </c>
      <c r="E36" s="13">
        <v>117</v>
      </c>
      <c r="F36" s="13">
        <v>125</v>
      </c>
      <c r="G36" s="13">
        <v>10</v>
      </c>
      <c r="H36" s="13">
        <v>286</v>
      </c>
    </row>
    <row r="37" spans="2:8">
      <c r="B37" s="43" t="s">
        <v>106</v>
      </c>
      <c r="C37" s="42">
        <v>9</v>
      </c>
      <c r="D37" s="42">
        <v>3</v>
      </c>
      <c r="E37" s="42">
        <v>28</v>
      </c>
      <c r="F37" s="42">
        <v>39</v>
      </c>
      <c r="G37" s="42">
        <v>4</v>
      </c>
      <c r="H37" s="27">
        <v>83</v>
      </c>
    </row>
    <row r="38" spans="2:8">
      <c r="B38" s="43" t="s">
        <v>107</v>
      </c>
      <c r="C38" s="42">
        <v>0</v>
      </c>
      <c r="D38" s="42">
        <v>0</v>
      </c>
      <c r="E38" s="42">
        <v>1</v>
      </c>
      <c r="F38" s="42">
        <v>2</v>
      </c>
      <c r="G38" s="42">
        <v>0</v>
      </c>
      <c r="H38" s="27">
        <v>3</v>
      </c>
    </row>
    <row r="39" spans="2:8">
      <c r="B39" s="43" t="s">
        <v>108</v>
      </c>
      <c r="C39" s="42">
        <v>0</v>
      </c>
      <c r="D39" s="42">
        <v>0</v>
      </c>
      <c r="E39" s="42">
        <v>1</v>
      </c>
      <c r="F39" s="42">
        <v>1</v>
      </c>
      <c r="G39" s="42">
        <v>0</v>
      </c>
      <c r="H39" s="27">
        <v>2</v>
      </c>
    </row>
    <row r="40" spans="2:8">
      <c r="B40" s="43" t="s">
        <v>109</v>
      </c>
      <c r="C40" s="42">
        <v>0</v>
      </c>
      <c r="D40" s="42">
        <v>0</v>
      </c>
      <c r="E40" s="42">
        <v>5</v>
      </c>
      <c r="F40" s="42">
        <v>3</v>
      </c>
      <c r="G40" s="42">
        <v>0</v>
      </c>
      <c r="H40" s="27">
        <v>8</v>
      </c>
    </row>
    <row r="41" spans="2:8">
      <c r="B41" s="43" t="s">
        <v>110</v>
      </c>
      <c r="C41" s="42">
        <v>0</v>
      </c>
      <c r="D41" s="42">
        <v>0</v>
      </c>
      <c r="E41" s="42">
        <v>1</v>
      </c>
      <c r="F41" s="42">
        <v>1</v>
      </c>
      <c r="G41" s="42">
        <v>0</v>
      </c>
      <c r="H41" s="27">
        <v>2</v>
      </c>
    </row>
    <row r="42" spans="2:8">
      <c r="B42" s="43" t="s">
        <v>111</v>
      </c>
      <c r="C42" s="42">
        <v>7</v>
      </c>
      <c r="D42" s="42">
        <v>3</v>
      </c>
      <c r="E42" s="42">
        <v>9</v>
      </c>
      <c r="F42" s="42">
        <v>22</v>
      </c>
      <c r="G42" s="42">
        <v>1</v>
      </c>
      <c r="H42" s="27">
        <v>42</v>
      </c>
    </row>
    <row r="43" spans="2:8">
      <c r="B43" s="43" t="s">
        <v>112</v>
      </c>
      <c r="C43" s="42">
        <v>0</v>
      </c>
      <c r="D43" s="42">
        <v>0</v>
      </c>
      <c r="E43" s="42">
        <v>7</v>
      </c>
      <c r="F43" s="42">
        <v>6</v>
      </c>
      <c r="G43" s="42">
        <v>0</v>
      </c>
      <c r="H43" s="27">
        <v>13</v>
      </c>
    </row>
    <row r="44" spans="2:8">
      <c r="B44" s="43" t="s">
        <v>114</v>
      </c>
      <c r="C44" s="42">
        <v>0</v>
      </c>
      <c r="D44" s="42">
        <v>0</v>
      </c>
      <c r="E44" s="42">
        <v>3</v>
      </c>
      <c r="F44" s="42">
        <v>1</v>
      </c>
      <c r="G44" s="42">
        <v>2</v>
      </c>
      <c r="H44" s="27">
        <v>6</v>
      </c>
    </row>
    <row r="45" spans="2:8">
      <c r="B45" s="43" t="s">
        <v>115</v>
      </c>
      <c r="C45" s="42">
        <v>0</v>
      </c>
      <c r="D45" s="42">
        <v>0</v>
      </c>
      <c r="E45" s="42">
        <v>5</v>
      </c>
      <c r="F45" s="42">
        <v>1</v>
      </c>
      <c r="G45" s="42">
        <v>0</v>
      </c>
      <c r="H45" s="27">
        <v>6</v>
      </c>
    </row>
    <row r="46" spans="2:8">
      <c r="B46" s="43" t="s">
        <v>116</v>
      </c>
      <c r="C46" s="42">
        <v>8</v>
      </c>
      <c r="D46" s="42">
        <v>0</v>
      </c>
      <c r="E46" s="42">
        <v>4</v>
      </c>
      <c r="F46" s="42">
        <v>16</v>
      </c>
      <c r="G46" s="42">
        <v>3</v>
      </c>
      <c r="H46" s="27">
        <v>31</v>
      </c>
    </row>
    <row r="47" spans="2:8">
      <c r="B47" s="43" t="s">
        <v>273</v>
      </c>
      <c r="C47" s="42">
        <v>0</v>
      </c>
      <c r="D47" s="42">
        <v>0</v>
      </c>
      <c r="E47" s="42">
        <v>0</v>
      </c>
      <c r="F47" s="42">
        <v>2</v>
      </c>
      <c r="G47" s="42">
        <v>0</v>
      </c>
      <c r="H47" s="27">
        <v>2</v>
      </c>
    </row>
    <row r="48" spans="2:8">
      <c r="B48" s="43" t="s">
        <v>117</v>
      </c>
      <c r="C48" s="42">
        <v>0</v>
      </c>
      <c r="D48" s="42">
        <v>0</v>
      </c>
      <c r="E48" s="42">
        <v>0</v>
      </c>
      <c r="F48" s="42">
        <v>1</v>
      </c>
      <c r="G48" s="42">
        <v>0</v>
      </c>
      <c r="H48" s="27">
        <v>1</v>
      </c>
    </row>
    <row r="49" spans="2:8">
      <c r="B49" s="43" t="s">
        <v>118</v>
      </c>
      <c r="C49" s="42">
        <v>1</v>
      </c>
      <c r="D49" s="42">
        <v>0</v>
      </c>
      <c r="E49" s="42">
        <v>2</v>
      </c>
      <c r="F49" s="42">
        <v>4</v>
      </c>
      <c r="G49" s="42">
        <v>0</v>
      </c>
      <c r="H49" s="27">
        <v>7</v>
      </c>
    </row>
    <row r="50" spans="2:8">
      <c r="B50" s="43" t="s">
        <v>274</v>
      </c>
      <c r="C50" s="42">
        <v>0</v>
      </c>
      <c r="D50" s="42">
        <v>0</v>
      </c>
      <c r="E50" s="42">
        <v>2</v>
      </c>
      <c r="F50" s="42">
        <v>2</v>
      </c>
      <c r="G50" s="42">
        <v>0</v>
      </c>
      <c r="H50" s="27">
        <v>4</v>
      </c>
    </row>
    <row r="51" spans="2:8">
      <c r="B51" s="43" t="s">
        <v>120</v>
      </c>
      <c r="C51" s="42">
        <v>0</v>
      </c>
      <c r="D51" s="42">
        <v>0</v>
      </c>
      <c r="E51" s="42">
        <v>2</v>
      </c>
      <c r="F51" s="42">
        <v>1</v>
      </c>
      <c r="G51" s="42">
        <v>0</v>
      </c>
      <c r="H51" s="27">
        <v>3</v>
      </c>
    </row>
    <row r="52" spans="2:8">
      <c r="B52" s="43" t="s">
        <v>124</v>
      </c>
      <c r="C52" s="42">
        <v>1</v>
      </c>
      <c r="D52" s="42">
        <v>0</v>
      </c>
      <c r="E52" s="42">
        <v>35</v>
      </c>
      <c r="F52" s="42">
        <v>8</v>
      </c>
      <c r="G52" s="42">
        <v>0</v>
      </c>
      <c r="H52" s="27">
        <v>44</v>
      </c>
    </row>
    <row r="53" spans="2:8">
      <c r="B53" s="43" t="s">
        <v>125</v>
      </c>
      <c r="C53" s="42">
        <v>0</v>
      </c>
      <c r="D53" s="42">
        <v>0</v>
      </c>
      <c r="E53" s="42">
        <v>4</v>
      </c>
      <c r="F53" s="42">
        <v>0</v>
      </c>
      <c r="G53" s="42">
        <v>0</v>
      </c>
      <c r="H53" s="27">
        <v>4</v>
      </c>
    </row>
    <row r="54" spans="2:8">
      <c r="B54" s="43" t="s">
        <v>275</v>
      </c>
      <c r="C54" s="42">
        <v>0</v>
      </c>
      <c r="D54" s="42">
        <v>0</v>
      </c>
      <c r="E54" s="42">
        <v>0</v>
      </c>
      <c r="F54" s="42">
        <v>1</v>
      </c>
      <c r="G54" s="42">
        <v>0</v>
      </c>
      <c r="H54" s="27">
        <v>1</v>
      </c>
    </row>
    <row r="55" spans="2:8">
      <c r="B55" s="43" t="s">
        <v>127</v>
      </c>
      <c r="C55" s="42">
        <v>0</v>
      </c>
      <c r="D55" s="42">
        <v>0</v>
      </c>
      <c r="E55" s="42">
        <v>0</v>
      </c>
      <c r="F55" s="42">
        <v>4</v>
      </c>
      <c r="G55" s="42">
        <v>0</v>
      </c>
      <c r="H55" s="27">
        <v>4</v>
      </c>
    </row>
    <row r="56" spans="2:8">
      <c r="B56" s="43" t="s">
        <v>129</v>
      </c>
      <c r="C56" s="42">
        <v>2</v>
      </c>
      <c r="D56" s="42">
        <v>0</v>
      </c>
      <c r="E56" s="42">
        <v>1</v>
      </c>
      <c r="F56" s="42">
        <v>2</v>
      </c>
      <c r="G56" s="42">
        <v>0</v>
      </c>
      <c r="H56" s="27">
        <v>5</v>
      </c>
    </row>
    <row r="57" spans="2:8">
      <c r="B57" s="43" t="s">
        <v>130</v>
      </c>
      <c r="C57" s="42">
        <v>0</v>
      </c>
      <c r="D57" s="42">
        <v>0</v>
      </c>
      <c r="E57" s="42">
        <v>3</v>
      </c>
      <c r="F57" s="42">
        <v>1</v>
      </c>
      <c r="G57" s="42">
        <v>0</v>
      </c>
      <c r="H57" s="27">
        <v>4</v>
      </c>
    </row>
    <row r="58" spans="2:8">
      <c r="B58" s="43" t="s">
        <v>131</v>
      </c>
      <c r="C58" s="42">
        <v>0</v>
      </c>
      <c r="D58" s="42">
        <v>0</v>
      </c>
      <c r="E58" s="42">
        <v>4</v>
      </c>
      <c r="F58" s="42">
        <v>5</v>
      </c>
      <c r="G58" s="42">
        <v>0</v>
      </c>
      <c r="H58" s="27">
        <v>9</v>
      </c>
    </row>
    <row r="59" spans="2:8">
      <c r="B59" s="43" t="s">
        <v>132</v>
      </c>
      <c r="C59" s="42">
        <v>0</v>
      </c>
      <c r="D59" s="42">
        <v>0</v>
      </c>
      <c r="E59" s="42">
        <v>0</v>
      </c>
      <c r="F59" s="42">
        <v>2</v>
      </c>
      <c r="G59" s="42">
        <v>0</v>
      </c>
      <c r="H59" s="27">
        <v>2</v>
      </c>
    </row>
    <row r="60" spans="2:8">
      <c r="B60" s="13" t="s">
        <v>134</v>
      </c>
      <c r="C60" s="13">
        <v>2</v>
      </c>
      <c r="D60" s="13">
        <v>0</v>
      </c>
      <c r="E60" s="13">
        <v>0</v>
      </c>
      <c r="F60" s="13">
        <v>0</v>
      </c>
      <c r="G60" s="13">
        <v>0</v>
      </c>
      <c r="H60" s="13">
        <v>2</v>
      </c>
    </row>
    <row r="61" spans="2:8">
      <c r="B61" s="43" t="s">
        <v>134</v>
      </c>
      <c r="C61" s="42">
        <v>2</v>
      </c>
      <c r="D61" s="42">
        <v>0</v>
      </c>
      <c r="E61" s="42">
        <v>0</v>
      </c>
      <c r="F61" s="42">
        <v>0</v>
      </c>
      <c r="G61" s="42">
        <v>0</v>
      </c>
      <c r="H61" s="27">
        <v>2</v>
      </c>
    </row>
    <row r="62" spans="2:8">
      <c r="B62" s="13" t="s">
        <v>138</v>
      </c>
      <c r="C62" s="13">
        <v>5928</v>
      </c>
      <c r="D62" s="13">
        <v>1303</v>
      </c>
      <c r="E62" s="13">
        <v>10472</v>
      </c>
      <c r="F62" s="13">
        <v>13743</v>
      </c>
      <c r="G62" s="13">
        <v>2006</v>
      </c>
      <c r="H62" s="13">
        <v>33452</v>
      </c>
    </row>
    <row r="63" spans="2:8">
      <c r="B63" s="43" t="s">
        <v>276</v>
      </c>
      <c r="C63" s="42">
        <v>0</v>
      </c>
      <c r="D63" s="42">
        <v>0</v>
      </c>
      <c r="E63" s="42">
        <v>0</v>
      </c>
      <c r="F63" s="42">
        <v>1</v>
      </c>
      <c r="G63" s="42">
        <v>0</v>
      </c>
      <c r="H63" s="27">
        <v>1</v>
      </c>
    </row>
    <row r="64" spans="2:8">
      <c r="B64" s="43" t="s">
        <v>141</v>
      </c>
      <c r="C64" s="42">
        <v>14</v>
      </c>
      <c r="D64" s="42">
        <v>5</v>
      </c>
      <c r="E64" s="42">
        <v>22</v>
      </c>
      <c r="F64" s="42">
        <v>34</v>
      </c>
      <c r="G64" s="42">
        <v>0</v>
      </c>
      <c r="H64" s="27">
        <v>75</v>
      </c>
    </row>
    <row r="65" spans="2:8">
      <c r="B65" s="43" t="s">
        <v>142</v>
      </c>
      <c r="C65" s="42">
        <v>0</v>
      </c>
      <c r="D65" s="42">
        <v>0</v>
      </c>
      <c r="E65" s="42">
        <v>0</v>
      </c>
      <c r="F65" s="42">
        <v>1</v>
      </c>
      <c r="G65" s="42">
        <v>0</v>
      </c>
      <c r="H65" s="27">
        <v>1</v>
      </c>
    </row>
    <row r="66" spans="2:8">
      <c r="B66" s="43" t="s">
        <v>277</v>
      </c>
      <c r="C66" s="42">
        <v>0</v>
      </c>
      <c r="D66" s="42">
        <v>0</v>
      </c>
      <c r="E66" s="42">
        <v>0</v>
      </c>
      <c r="F66" s="42">
        <v>1</v>
      </c>
      <c r="G66" s="42">
        <v>0</v>
      </c>
      <c r="H66" s="27">
        <v>1</v>
      </c>
    </row>
    <row r="67" spans="2:8">
      <c r="B67" s="43" t="s">
        <v>278</v>
      </c>
      <c r="C67" s="42">
        <v>0</v>
      </c>
      <c r="D67" s="42">
        <v>0</v>
      </c>
      <c r="E67" s="42">
        <v>0</v>
      </c>
      <c r="F67" s="42">
        <v>1</v>
      </c>
      <c r="G67" s="42">
        <v>0</v>
      </c>
      <c r="H67" s="27">
        <v>1</v>
      </c>
    </row>
    <row r="68" spans="2:8">
      <c r="B68" s="43" t="s">
        <v>144</v>
      </c>
      <c r="C68" s="42">
        <v>4</v>
      </c>
      <c r="D68" s="42">
        <v>1</v>
      </c>
      <c r="E68" s="42">
        <v>0</v>
      </c>
      <c r="F68" s="42">
        <v>1</v>
      </c>
      <c r="G68" s="42">
        <v>0</v>
      </c>
      <c r="H68" s="27">
        <v>6</v>
      </c>
    </row>
    <row r="69" spans="2:8">
      <c r="B69" s="43" t="s">
        <v>145</v>
      </c>
      <c r="C69" s="42">
        <v>1</v>
      </c>
      <c r="D69" s="42">
        <v>0</v>
      </c>
      <c r="E69" s="42">
        <v>1</v>
      </c>
      <c r="F69" s="42">
        <v>1</v>
      </c>
      <c r="G69" s="42">
        <v>0</v>
      </c>
      <c r="H69" s="27">
        <v>3</v>
      </c>
    </row>
    <row r="70" spans="2:8">
      <c r="B70" s="43" t="s">
        <v>147</v>
      </c>
      <c r="C70" s="42">
        <v>16</v>
      </c>
      <c r="D70" s="42">
        <v>3</v>
      </c>
      <c r="E70" s="42">
        <v>14</v>
      </c>
      <c r="F70" s="42">
        <v>30</v>
      </c>
      <c r="G70" s="42">
        <v>3</v>
      </c>
      <c r="H70" s="27">
        <v>66</v>
      </c>
    </row>
    <row r="71" spans="2:8">
      <c r="B71" s="43" t="s">
        <v>279</v>
      </c>
      <c r="C71" s="42">
        <v>3</v>
      </c>
      <c r="D71" s="42">
        <v>0</v>
      </c>
      <c r="E71" s="42">
        <v>0</v>
      </c>
      <c r="F71" s="42">
        <v>0</v>
      </c>
      <c r="G71" s="42">
        <v>0</v>
      </c>
      <c r="H71" s="27">
        <v>3</v>
      </c>
    </row>
    <row r="72" spans="2:8">
      <c r="B72" s="43" t="s">
        <v>148</v>
      </c>
      <c r="C72" s="42">
        <v>1</v>
      </c>
      <c r="D72" s="42">
        <v>0</v>
      </c>
      <c r="E72" s="42">
        <v>0</v>
      </c>
      <c r="F72" s="42">
        <v>0</v>
      </c>
      <c r="G72" s="42">
        <v>0</v>
      </c>
      <c r="H72" s="27">
        <v>1</v>
      </c>
    </row>
    <row r="73" spans="2:8">
      <c r="B73" s="43" t="s">
        <v>149</v>
      </c>
      <c r="C73" s="42">
        <v>0</v>
      </c>
      <c r="D73" s="42">
        <v>0</v>
      </c>
      <c r="E73" s="42">
        <v>1</v>
      </c>
      <c r="F73" s="42">
        <v>1</v>
      </c>
      <c r="G73" s="42">
        <v>0</v>
      </c>
      <c r="H73" s="27">
        <v>2</v>
      </c>
    </row>
    <row r="74" spans="2:8">
      <c r="B74" s="43" t="s">
        <v>150</v>
      </c>
      <c r="C74" s="42">
        <v>1</v>
      </c>
      <c r="D74" s="42">
        <v>0</v>
      </c>
      <c r="E74" s="42">
        <v>1</v>
      </c>
      <c r="F74" s="42">
        <v>0</v>
      </c>
      <c r="G74" s="42">
        <v>0</v>
      </c>
      <c r="H74" s="27">
        <v>2</v>
      </c>
    </row>
    <row r="75" spans="2:8">
      <c r="B75" s="43" t="s">
        <v>151</v>
      </c>
      <c r="C75" s="42">
        <v>104</v>
      </c>
      <c r="D75" s="42">
        <v>13</v>
      </c>
      <c r="E75" s="42">
        <v>133</v>
      </c>
      <c r="F75" s="42">
        <v>208</v>
      </c>
      <c r="G75" s="42">
        <v>19</v>
      </c>
      <c r="H75" s="27">
        <v>477</v>
      </c>
    </row>
    <row r="76" spans="2:8">
      <c r="B76" s="43" t="s">
        <v>153</v>
      </c>
      <c r="C76" s="42">
        <v>1</v>
      </c>
      <c r="D76" s="42">
        <v>0</v>
      </c>
      <c r="E76" s="42">
        <v>5</v>
      </c>
      <c r="F76" s="42">
        <v>10</v>
      </c>
      <c r="G76" s="42">
        <v>0</v>
      </c>
      <c r="H76" s="27">
        <v>16</v>
      </c>
    </row>
    <row r="77" spans="2:8" ht="17" thickBot="1">
      <c r="B77" s="43" t="s">
        <v>154</v>
      </c>
      <c r="C77" s="42">
        <v>5783</v>
      </c>
      <c r="D77" s="42">
        <v>1281</v>
      </c>
      <c r="E77" s="42">
        <v>10295</v>
      </c>
      <c r="F77" s="42">
        <v>13454</v>
      </c>
      <c r="G77" s="42">
        <v>1984</v>
      </c>
      <c r="H77" s="27">
        <v>32797</v>
      </c>
    </row>
    <row r="78" spans="2:8" ht="17" thickTop="1">
      <c r="B78" s="15" t="s">
        <v>23</v>
      </c>
      <c r="C78" s="15">
        <v>5988</v>
      </c>
      <c r="D78" s="15">
        <v>1312</v>
      </c>
      <c r="E78" s="15">
        <v>10747</v>
      </c>
      <c r="F78" s="15">
        <v>13909</v>
      </c>
      <c r="G78" s="15">
        <v>2017</v>
      </c>
      <c r="H78" s="15">
        <v>33973</v>
      </c>
    </row>
    <row r="79" spans="2:8">
      <c r="B79" s="79"/>
      <c r="C79" s="80"/>
      <c r="D79" s="80"/>
      <c r="E79" s="80"/>
      <c r="F79" s="80"/>
      <c r="G79" s="80"/>
      <c r="H79" s="81"/>
    </row>
    <row r="80" spans="2:8">
      <c r="B80" s="72"/>
      <c r="C80" s="72"/>
      <c r="D80" s="72"/>
      <c r="E80" s="72"/>
      <c r="F80" s="72"/>
      <c r="G80" s="72"/>
      <c r="H80" s="72"/>
    </row>
    <row r="81" spans="2:8">
      <c r="B81" s="72"/>
      <c r="C81" s="72"/>
      <c r="D81" s="72"/>
      <c r="E81" s="72"/>
      <c r="F81" s="72"/>
      <c r="G81" s="72"/>
      <c r="H81" s="72"/>
    </row>
    <row r="82" spans="2:8">
      <c r="B82" s="72"/>
      <c r="C82" s="72"/>
      <c r="D82" s="72"/>
      <c r="E82" s="72"/>
      <c r="F82" s="72"/>
      <c r="G82" s="72"/>
      <c r="H82" s="72"/>
    </row>
    <row r="83" spans="2:8">
      <c r="B83" s="72"/>
      <c r="C83" s="72"/>
      <c r="D83" s="72"/>
      <c r="E83" s="72"/>
      <c r="F83" s="72"/>
      <c r="G83" s="72"/>
      <c r="H83" s="72"/>
    </row>
    <row r="84" spans="2:8">
      <c r="B84" s="72"/>
      <c r="C84" s="72"/>
      <c r="D84" s="72"/>
      <c r="E84" s="72"/>
      <c r="F84" s="72"/>
      <c r="G84" s="72"/>
      <c r="H84" s="72"/>
    </row>
    <row r="85" spans="2:8">
      <c r="B85" s="72"/>
      <c r="C85" s="72"/>
      <c r="D85" s="72"/>
      <c r="E85" s="72"/>
      <c r="F85" s="72"/>
      <c r="G85" s="72"/>
      <c r="H85" s="72"/>
    </row>
    <row r="86" spans="2:8">
      <c r="B86" s="72"/>
      <c r="C86" s="72"/>
      <c r="D86" s="72"/>
      <c r="E86" s="72"/>
      <c r="F86" s="72"/>
      <c r="G86" s="72"/>
      <c r="H86" s="72"/>
    </row>
    <row r="87" spans="2:8">
      <c r="B87" s="72"/>
      <c r="C87" s="72"/>
      <c r="D87" s="72"/>
      <c r="E87" s="72"/>
      <c r="F87" s="72"/>
      <c r="G87" s="72"/>
      <c r="H87" s="72"/>
    </row>
    <row r="88" spans="2:8">
      <c r="B88" s="72"/>
      <c r="C88" s="72"/>
      <c r="D88" s="72"/>
      <c r="E88" s="72"/>
      <c r="F88" s="72"/>
      <c r="G88" s="72"/>
      <c r="H88" s="72"/>
    </row>
    <row r="89" spans="2:8">
      <c r="B89" s="72"/>
      <c r="C89" s="72"/>
      <c r="D89" s="72"/>
      <c r="E89" s="72"/>
      <c r="F89" s="72"/>
      <c r="G89" s="72"/>
      <c r="H89" s="72"/>
    </row>
    <row r="90" spans="2:8">
      <c r="B90" s="72"/>
      <c r="C90" s="72"/>
      <c r="D90" s="72"/>
      <c r="E90" s="72"/>
      <c r="F90" s="72"/>
      <c r="G90" s="72"/>
      <c r="H90" s="72"/>
    </row>
    <row r="91" spans="2:8">
      <c r="B91" s="72"/>
      <c r="C91" s="72"/>
      <c r="D91" s="72"/>
      <c r="E91" s="72"/>
      <c r="F91" s="72"/>
      <c r="G91" s="72"/>
      <c r="H91" s="72"/>
    </row>
    <row r="92" spans="2:8">
      <c r="B92" s="72"/>
      <c r="C92" s="72"/>
      <c r="D92" s="72"/>
      <c r="E92" s="72"/>
      <c r="F92" s="72"/>
      <c r="G92" s="72"/>
      <c r="H92" s="72"/>
    </row>
    <row r="93" spans="2:8">
      <c r="B93" s="72"/>
      <c r="C93" s="72"/>
      <c r="D93" s="72"/>
      <c r="E93" s="72"/>
      <c r="F93" s="72"/>
      <c r="G93" s="72"/>
      <c r="H93" s="72"/>
    </row>
    <row r="94" spans="2:8">
      <c r="B94" s="72"/>
      <c r="C94" s="72"/>
      <c r="D94" s="72"/>
      <c r="E94" s="72"/>
      <c r="F94" s="72"/>
      <c r="G94" s="72"/>
      <c r="H94" s="72"/>
    </row>
    <row r="95" spans="2:8">
      <c r="B95" s="72"/>
      <c r="C95" s="72"/>
      <c r="D95" s="72"/>
      <c r="E95" s="72"/>
      <c r="F95" s="72"/>
      <c r="G95" s="72"/>
      <c r="H95" s="72"/>
    </row>
    <row r="96" spans="2:8">
      <c r="B96" s="72"/>
      <c r="C96" s="72"/>
      <c r="D96" s="72"/>
      <c r="E96" s="72"/>
      <c r="F96" s="72"/>
      <c r="G96" s="72"/>
      <c r="H96" s="72"/>
    </row>
    <row r="97" spans="2:8">
      <c r="B97" s="72"/>
      <c r="C97" s="72"/>
      <c r="D97" s="72"/>
      <c r="E97" s="72"/>
      <c r="F97" s="72"/>
      <c r="G97" s="72"/>
      <c r="H97" s="72"/>
    </row>
    <row r="98" spans="2:8">
      <c r="B98" s="72"/>
      <c r="C98" s="72"/>
      <c r="D98" s="72"/>
      <c r="E98" s="72"/>
      <c r="F98" s="72"/>
      <c r="G98" s="72"/>
      <c r="H98" s="72"/>
    </row>
    <row r="99" spans="2:8">
      <c r="B99" s="72"/>
      <c r="C99" s="72"/>
      <c r="D99" s="72"/>
      <c r="E99" s="72"/>
      <c r="F99" s="72"/>
      <c r="G99" s="72"/>
      <c r="H99" s="72"/>
    </row>
    <row r="100" spans="2:8">
      <c r="B100" s="72"/>
      <c r="C100" s="72"/>
      <c r="D100" s="72"/>
      <c r="E100" s="72"/>
      <c r="F100" s="72"/>
      <c r="G100" s="72"/>
      <c r="H100" s="72"/>
    </row>
    <row r="101" spans="2:8">
      <c r="B101" s="72"/>
      <c r="C101" s="72"/>
      <c r="D101" s="72"/>
      <c r="E101" s="72"/>
      <c r="F101" s="72"/>
      <c r="G101" s="72"/>
      <c r="H101" s="72"/>
    </row>
    <row r="102" spans="2:8">
      <c r="B102" s="72"/>
      <c r="C102" s="72"/>
      <c r="D102" s="72"/>
      <c r="E102" s="72"/>
      <c r="F102" s="72"/>
      <c r="G102" s="72"/>
      <c r="H102" s="72"/>
    </row>
    <row r="103" spans="2:8">
      <c r="B103" s="72"/>
      <c r="C103" s="72"/>
      <c r="D103" s="72"/>
      <c r="E103" s="72"/>
      <c r="F103" s="72"/>
      <c r="G103" s="72"/>
      <c r="H103" s="72"/>
    </row>
    <row r="104" spans="2:8">
      <c r="B104" s="72"/>
      <c r="C104" s="72"/>
      <c r="D104" s="72"/>
      <c r="E104" s="72"/>
      <c r="F104" s="72"/>
      <c r="G104" s="72"/>
      <c r="H104" s="72"/>
    </row>
    <row r="105" spans="2:8">
      <c r="B105" s="72"/>
      <c r="C105" s="72"/>
      <c r="D105" s="72"/>
      <c r="E105" s="72"/>
      <c r="F105" s="72"/>
      <c r="G105" s="72"/>
      <c r="H105" s="72"/>
    </row>
    <row r="106" spans="2:8">
      <c r="B106" s="72"/>
      <c r="C106" s="72"/>
      <c r="D106" s="72"/>
      <c r="E106" s="72"/>
      <c r="F106" s="72"/>
      <c r="G106" s="72"/>
      <c r="H106" s="72"/>
    </row>
  </sheetData>
  <hyperlinks>
    <hyperlink ref="E1" location="'Índice de tablas'!A1" display="'Índice de tablas'!A1" xr:uid="{DF6B7281-3C8D-CF44-9816-476708C46454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5B5C1-6B1A-1C47-B8D2-3EA4A637305B}">
  <dimension ref="B1:BC73"/>
  <sheetViews>
    <sheetView workbookViewId="0">
      <pane xSplit="2" topLeftCell="C1" activePane="topRight" state="frozen"/>
      <selection pane="topRight" activeCell="E1" sqref="E1"/>
    </sheetView>
  </sheetViews>
  <sheetFormatPr baseColWidth="10" defaultRowHeight="16"/>
  <cols>
    <col min="1" max="1" width="3" customWidth="1"/>
    <col min="2" max="2" width="24.1640625" style="47" customWidth="1"/>
    <col min="3" max="3" width="8.83203125" bestFit="1" customWidth="1"/>
    <col min="4" max="4" width="16" bestFit="1" customWidth="1"/>
    <col min="5" max="5" width="7.83203125" bestFit="1" customWidth="1"/>
    <col min="6" max="6" width="12.1640625" bestFit="1" customWidth="1"/>
    <col min="7" max="7" width="8.1640625" bestFit="1" customWidth="1"/>
    <col min="8" max="8" width="5.33203125" bestFit="1" customWidth="1"/>
    <col min="9" max="9" width="8" bestFit="1" customWidth="1"/>
    <col min="10" max="10" width="11.6640625" bestFit="1" customWidth="1"/>
    <col min="11" max="11" width="9.83203125" bestFit="1" customWidth="1"/>
    <col min="12" max="12" width="7.33203125" bestFit="1" customWidth="1"/>
    <col min="13" max="13" width="7" bestFit="1" customWidth="1"/>
    <col min="14" max="14" width="8.1640625" bestFit="1" customWidth="1"/>
    <col min="15" max="15" width="6" bestFit="1" customWidth="1"/>
    <col min="16" max="16" width="10.1640625" bestFit="1" customWidth="1"/>
    <col min="17" max="17" width="17.1640625" bestFit="1" customWidth="1"/>
    <col min="18" max="18" width="11.6640625" bestFit="1" customWidth="1"/>
    <col min="19" max="19" width="8.6640625" bestFit="1" customWidth="1"/>
    <col min="20" max="20" width="9.5" bestFit="1" customWidth="1"/>
    <col min="21" max="21" width="8" bestFit="1" customWidth="1"/>
    <col min="22" max="22" width="9.33203125" bestFit="1" customWidth="1"/>
    <col min="23" max="23" width="7" bestFit="1" customWidth="1"/>
    <col min="24" max="24" width="9" bestFit="1" customWidth="1"/>
    <col min="25" max="25" width="12.33203125" bestFit="1" customWidth="1"/>
    <col min="26" max="26" width="7.1640625" bestFit="1" customWidth="1"/>
    <col min="27" max="27" width="7.5" bestFit="1" customWidth="1"/>
    <col min="28" max="28" width="5.33203125" bestFit="1" customWidth="1"/>
    <col min="29" max="29" width="5.1640625" bestFit="1" customWidth="1"/>
    <col min="30" max="30" width="6.33203125" bestFit="1" customWidth="1"/>
    <col min="31" max="31" width="5.33203125" bestFit="1" customWidth="1"/>
    <col min="32" max="32" width="7.33203125" bestFit="1" customWidth="1"/>
    <col min="33" max="33" width="7.6640625" bestFit="1" customWidth="1"/>
    <col min="34" max="34" width="7.1640625" bestFit="1" customWidth="1"/>
    <col min="35" max="35" width="8.1640625" bestFit="1" customWidth="1"/>
    <col min="36" max="36" width="8.33203125" bestFit="1" customWidth="1"/>
    <col min="37" max="37" width="8.6640625" bestFit="1" customWidth="1"/>
    <col min="38" max="38" width="11.1640625" bestFit="1" customWidth="1"/>
    <col min="39" max="39" width="11" bestFit="1" customWidth="1"/>
    <col min="40" max="40" width="8.1640625" bestFit="1" customWidth="1"/>
    <col min="41" max="41" width="11.1640625" bestFit="1" customWidth="1"/>
    <col min="42" max="42" width="20.5" bestFit="1" customWidth="1"/>
    <col min="43" max="43" width="8" bestFit="1" customWidth="1"/>
    <col min="44" max="44" width="6.83203125" bestFit="1" customWidth="1"/>
    <col min="45" max="45" width="5.5" bestFit="1" customWidth="1"/>
    <col min="46" max="46" width="10.33203125" bestFit="1" customWidth="1"/>
    <col min="47" max="47" width="6.5" bestFit="1" customWidth="1"/>
    <col min="48" max="48" width="6.83203125" bestFit="1" customWidth="1"/>
    <col min="49" max="49" width="17.1640625" bestFit="1" customWidth="1"/>
    <col min="50" max="50" width="10" bestFit="1" customWidth="1"/>
    <col min="51" max="51" width="7.83203125" bestFit="1" customWidth="1"/>
    <col min="52" max="52" width="9.33203125" bestFit="1" customWidth="1"/>
    <col min="53" max="53" width="6.5" bestFit="1" customWidth="1"/>
    <col min="54" max="54" width="6.83203125" bestFit="1" customWidth="1"/>
    <col min="55" max="55" width="6.5" bestFit="1" customWidth="1"/>
  </cols>
  <sheetData>
    <row r="1" spans="2:55">
      <c r="B1" s="48" t="s">
        <v>0</v>
      </c>
      <c r="E1" s="141" t="s">
        <v>444</v>
      </c>
    </row>
    <row r="3" spans="2:55">
      <c r="B3" s="49" t="s">
        <v>335</v>
      </c>
    </row>
    <row r="4" spans="2:55">
      <c r="B4" s="46" t="s">
        <v>181</v>
      </c>
      <c r="C4" s="78" t="s">
        <v>195</v>
      </c>
      <c r="D4" s="78" t="s">
        <v>196</v>
      </c>
      <c r="E4" s="78" t="s">
        <v>197</v>
      </c>
      <c r="F4" s="78" t="s">
        <v>198</v>
      </c>
      <c r="G4" s="78" t="s">
        <v>199</v>
      </c>
      <c r="H4" s="78" t="s">
        <v>200</v>
      </c>
      <c r="I4" s="78" t="s">
        <v>201</v>
      </c>
      <c r="J4" s="78" t="s">
        <v>202</v>
      </c>
      <c r="K4" s="78" t="s">
        <v>203</v>
      </c>
      <c r="L4" s="78" t="s">
        <v>204</v>
      </c>
      <c r="M4" s="78" t="s">
        <v>205</v>
      </c>
      <c r="N4" s="78" t="s">
        <v>206</v>
      </c>
      <c r="O4" s="78" t="s">
        <v>207</v>
      </c>
      <c r="P4" s="78" t="s">
        <v>208</v>
      </c>
      <c r="Q4" s="78" t="s">
        <v>209</v>
      </c>
      <c r="R4" s="78" t="s">
        <v>210</v>
      </c>
      <c r="S4" s="78" t="s">
        <v>211</v>
      </c>
      <c r="T4" s="78" t="s">
        <v>212</v>
      </c>
      <c r="U4" s="78" t="s">
        <v>213</v>
      </c>
      <c r="V4" s="78" t="s">
        <v>214</v>
      </c>
      <c r="W4" s="78" t="s">
        <v>215</v>
      </c>
      <c r="X4" s="78" t="s">
        <v>216</v>
      </c>
      <c r="Y4" s="78" t="s">
        <v>217</v>
      </c>
      <c r="Z4" s="78" t="s">
        <v>218</v>
      </c>
      <c r="AA4" s="78" t="s">
        <v>219</v>
      </c>
      <c r="AB4" s="78" t="s">
        <v>220</v>
      </c>
      <c r="AC4" s="78" t="s">
        <v>221</v>
      </c>
      <c r="AD4" s="78" t="s">
        <v>222</v>
      </c>
      <c r="AE4" s="78" t="s">
        <v>223</v>
      </c>
      <c r="AF4" s="78" t="s">
        <v>224</v>
      </c>
      <c r="AG4" s="78" t="s">
        <v>225</v>
      </c>
      <c r="AH4" s="78" t="s">
        <v>226</v>
      </c>
      <c r="AI4" s="78" t="s">
        <v>227</v>
      </c>
      <c r="AJ4" s="78" t="s">
        <v>228</v>
      </c>
      <c r="AK4" s="78" t="s">
        <v>229</v>
      </c>
      <c r="AL4" s="78" t="s">
        <v>230</v>
      </c>
      <c r="AM4" s="78" t="s">
        <v>231</v>
      </c>
      <c r="AN4" s="78" t="s">
        <v>232</v>
      </c>
      <c r="AO4" s="78" t="s">
        <v>233</v>
      </c>
      <c r="AP4" s="78" t="s">
        <v>234</v>
      </c>
      <c r="AQ4" s="78" t="s">
        <v>235</v>
      </c>
      <c r="AR4" s="78" t="s">
        <v>236</v>
      </c>
      <c r="AS4" s="78" t="s">
        <v>237</v>
      </c>
      <c r="AT4" s="78" t="s">
        <v>238</v>
      </c>
      <c r="AU4" s="78" t="s">
        <v>239</v>
      </c>
      <c r="AV4" s="78" t="s">
        <v>240</v>
      </c>
      <c r="AW4" s="78" t="s">
        <v>241</v>
      </c>
      <c r="AX4" s="78" t="s">
        <v>242</v>
      </c>
      <c r="AY4" s="78" t="s">
        <v>243</v>
      </c>
      <c r="AZ4" s="78" t="s">
        <v>244</v>
      </c>
      <c r="BA4" s="78" t="s">
        <v>245</v>
      </c>
      <c r="BB4" s="78" t="s">
        <v>246</v>
      </c>
      <c r="BC4" s="78" t="s">
        <v>23</v>
      </c>
    </row>
    <row r="5" spans="2:55">
      <c r="B5" s="43" t="s">
        <v>276</v>
      </c>
      <c r="C5" s="42">
        <v>0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42">
        <v>0</v>
      </c>
      <c r="Z5" s="42">
        <v>0</v>
      </c>
      <c r="AA5" s="42">
        <v>0</v>
      </c>
      <c r="AB5" s="42">
        <v>0</v>
      </c>
      <c r="AC5" s="42">
        <v>0</v>
      </c>
      <c r="AD5" s="42">
        <v>0</v>
      </c>
      <c r="AE5" s="42">
        <v>0</v>
      </c>
      <c r="AF5" s="42">
        <v>0</v>
      </c>
      <c r="AG5" s="42">
        <v>1</v>
      </c>
      <c r="AH5" s="42">
        <v>0</v>
      </c>
      <c r="AI5" s="42">
        <v>0</v>
      </c>
      <c r="AJ5" s="42">
        <v>0</v>
      </c>
      <c r="AK5" s="42">
        <v>0</v>
      </c>
      <c r="AL5" s="42">
        <v>0</v>
      </c>
      <c r="AM5" s="42">
        <v>0</v>
      </c>
      <c r="AN5" s="42">
        <v>0</v>
      </c>
      <c r="AO5" s="42">
        <v>0</v>
      </c>
      <c r="AP5" s="42">
        <v>0</v>
      </c>
      <c r="AQ5" s="42">
        <v>0</v>
      </c>
      <c r="AR5" s="42">
        <v>0</v>
      </c>
      <c r="AS5" s="42">
        <v>0</v>
      </c>
      <c r="AT5" s="42">
        <v>0</v>
      </c>
      <c r="AU5" s="42">
        <v>0</v>
      </c>
      <c r="AV5" s="42">
        <v>0</v>
      </c>
      <c r="AW5" s="42">
        <v>0</v>
      </c>
      <c r="AX5" s="42">
        <v>0</v>
      </c>
      <c r="AY5" s="42">
        <v>0</v>
      </c>
      <c r="AZ5" s="42">
        <v>0</v>
      </c>
      <c r="BA5" s="42">
        <v>0</v>
      </c>
      <c r="BB5" s="42">
        <v>0</v>
      </c>
      <c r="BC5" s="27">
        <v>1</v>
      </c>
    </row>
    <row r="6" spans="2:55">
      <c r="B6" s="43" t="s">
        <v>32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4</v>
      </c>
      <c r="AG6" s="42">
        <v>0</v>
      </c>
      <c r="AH6" s="42">
        <v>0</v>
      </c>
      <c r="AI6" s="42">
        <v>0</v>
      </c>
      <c r="AJ6" s="42">
        <v>0</v>
      </c>
      <c r="AK6" s="42">
        <v>0</v>
      </c>
      <c r="AL6" s="42">
        <v>0</v>
      </c>
      <c r="AM6" s="42">
        <v>0</v>
      </c>
      <c r="AN6" s="42">
        <v>0</v>
      </c>
      <c r="AO6" s="42">
        <v>0</v>
      </c>
      <c r="AP6" s="42">
        <v>0</v>
      </c>
      <c r="AQ6" s="42">
        <v>0</v>
      </c>
      <c r="AR6" s="42">
        <v>0</v>
      </c>
      <c r="AS6" s="42">
        <v>0</v>
      </c>
      <c r="AT6" s="42">
        <v>0</v>
      </c>
      <c r="AU6" s="42">
        <v>0</v>
      </c>
      <c r="AV6" s="42">
        <v>0</v>
      </c>
      <c r="AW6" s="42">
        <v>0</v>
      </c>
      <c r="AX6" s="42">
        <v>1</v>
      </c>
      <c r="AY6" s="42">
        <v>0</v>
      </c>
      <c r="AZ6" s="42">
        <v>0</v>
      </c>
      <c r="BA6" s="42">
        <v>0</v>
      </c>
      <c r="BB6" s="42">
        <v>0</v>
      </c>
      <c r="BC6" s="27">
        <v>5</v>
      </c>
    </row>
    <row r="7" spans="2:55">
      <c r="B7" s="43" t="s">
        <v>33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6</v>
      </c>
      <c r="L7" s="42">
        <v>1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0</v>
      </c>
      <c r="AF7" s="42">
        <v>0</v>
      </c>
      <c r="AG7" s="42">
        <v>1</v>
      </c>
      <c r="AH7" s="42">
        <v>0</v>
      </c>
      <c r="AI7" s="42">
        <v>0</v>
      </c>
      <c r="AJ7" s="42">
        <v>0</v>
      </c>
      <c r="AK7" s="42">
        <v>0</v>
      </c>
      <c r="AL7" s="4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42">
        <v>0</v>
      </c>
      <c r="AS7" s="42">
        <v>0</v>
      </c>
      <c r="AT7" s="42">
        <v>1</v>
      </c>
      <c r="AU7" s="42">
        <v>0</v>
      </c>
      <c r="AV7" s="42">
        <v>0</v>
      </c>
      <c r="AW7" s="42">
        <v>0</v>
      </c>
      <c r="AX7" s="42">
        <v>0</v>
      </c>
      <c r="AY7" s="42">
        <v>0</v>
      </c>
      <c r="AZ7" s="42">
        <v>0</v>
      </c>
      <c r="BA7" s="42">
        <v>0</v>
      </c>
      <c r="BB7" s="42">
        <v>0</v>
      </c>
      <c r="BC7" s="27">
        <v>9</v>
      </c>
    </row>
    <row r="8" spans="2:55">
      <c r="B8" s="43" t="s">
        <v>76</v>
      </c>
      <c r="C8" s="42">
        <v>0</v>
      </c>
      <c r="D8" s="42">
        <v>2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1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2</v>
      </c>
      <c r="AG8" s="42">
        <v>2</v>
      </c>
      <c r="AH8" s="42">
        <v>0</v>
      </c>
      <c r="AI8" s="42">
        <v>0</v>
      </c>
      <c r="AJ8" s="42">
        <v>0</v>
      </c>
      <c r="AK8" s="42">
        <v>0</v>
      </c>
      <c r="AL8" s="42">
        <v>0</v>
      </c>
      <c r="AM8" s="42">
        <v>0</v>
      </c>
      <c r="AN8" s="42">
        <v>0</v>
      </c>
      <c r="AO8" s="42">
        <v>0</v>
      </c>
      <c r="AP8" s="42">
        <v>1</v>
      </c>
      <c r="AQ8" s="42">
        <v>0</v>
      </c>
      <c r="AR8" s="42">
        <v>0</v>
      </c>
      <c r="AS8" s="42">
        <v>0</v>
      </c>
      <c r="AT8" s="42">
        <v>0</v>
      </c>
      <c r="AU8" s="42">
        <v>0</v>
      </c>
      <c r="AV8" s="42">
        <v>0</v>
      </c>
      <c r="AW8" s="42">
        <v>1</v>
      </c>
      <c r="AX8" s="42">
        <v>0</v>
      </c>
      <c r="AY8" s="42">
        <v>0</v>
      </c>
      <c r="AZ8" s="42">
        <v>0</v>
      </c>
      <c r="BA8" s="42">
        <v>0</v>
      </c>
      <c r="BB8" s="42">
        <v>0</v>
      </c>
      <c r="BC8" s="27">
        <v>9</v>
      </c>
    </row>
    <row r="9" spans="2:55">
      <c r="B9" s="43" t="s">
        <v>106</v>
      </c>
      <c r="C9" s="42">
        <v>0</v>
      </c>
      <c r="D9" s="42">
        <v>44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10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2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8</v>
      </c>
      <c r="AG9" s="42">
        <v>6</v>
      </c>
      <c r="AH9" s="42">
        <v>0</v>
      </c>
      <c r="AI9" s="42">
        <v>0</v>
      </c>
      <c r="AJ9" s="42">
        <v>0</v>
      </c>
      <c r="AK9" s="42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12</v>
      </c>
      <c r="AX9" s="42">
        <v>1</v>
      </c>
      <c r="AY9" s="42">
        <v>0</v>
      </c>
      <c r="AZ9" s="42">
        <v>0</v>
      </c>
      <c r="BA9" s="42">
        <v>0</v>
      </c>
      <c r="BB9" s="42">
        <v>0</v>
      </c>
      <c r="BC9" s="27">
        <v>83</v>
      </c>
    </row>
    <row r="10" spans="2:55">
      <c r="B10" s="43" t="s">
        <v>107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2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1</v>
      </c>
      <c r="AG10" s="42">
        <v>0</v>
      </c>
      <c r="AH10" s="42">
        <v>0</v>
      </c>
      <c r="AI10" s="42">
        <v>0</v>
      </c>
      <c r="AJ10" s="42">
        <v>0</v>
      </c>
      <c r="AK10" s="42">
        <v>0</v>
      </c>
      <c r="AL10" s="42">
        <v>0</v>
      </c>
      <c r="AM10" s="42">
        <v>0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42">
        <v>0</v>
      </c>
      <c r="AV10" s="42">
        <v>0</v>
      </c>
      <c r="AW10" s="42">
        <v>0</v>
      </c>
      <c r="AX10" s="42">
        <v>0</v>
      </c>
      <c r="AY10" s="42">
        <v>0</v>
      </c>
      <c r="AZ10" s="42">
        <v>0</v>
      </c>
      <c r="BA10" s="42">
        <v>0</v>
      </c>
      <c r="BB10" s="42">
        <v>0</v>
      </c>
      <c r="BC10" s="27">
        <v>3</v>
      </c>
    </row>
    <row r="11" spans="2:55">
      <c r="B11" s="43" t="s">
        <v>108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2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27">
        <v>2</v>
      </c>
    </row>
    <row r="12" spans="2:55">
      <c r="B12" s="43" t="s">
        <v>141</v>
      </c>
      <c r="C12" s="42">
        <v>0</v>
      </c>
      <c r="D12" s="42">
        <v>7</v>
      </c>
      <c r="E12" s="42">
        <v>1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9</v>
      </c>
      <c r="L12" s="42">
        <v>0</v>
      </c>
      <c r="M12" s="42">
        <v>0</v>
      </c>
      <c r="N12" s="42">
        <v>0</v>
      </c>
      <c r="O12" s="42">
        <v>1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3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1</v>
      </c>
      <c r="AF12" s="42">
        <v>15</v>
      </c>
      <c r="AG12" s="42">
        <v>17</v>
      </c>
      <c r="AH12" s="42">
        <v>8</v>
      </c>
      <c r="AI12" s="42">
        <v>0</v>
      </c>
      <c r="AJ12" s="42">
        <v>0</v>
      </c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3</v>
      </c>
      <c r="AQ12" s="42">
        <v>0</v>
      </c>
      <c r="AR12" s="42">
        <v>0</v>
      </c>
      <c r="AS12" s="42">
        <v>0</v>
      </c>
      <c r="AT12" s="42">
        <v>7</v>
      </c>
      <c r="AU12" s="42">
        <v>1</v>
      </c>
      <c r="AV12" s="42">
        <v>0</v>
      </c>
      <c r="AW12" s="42">
        <v>2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27">
        <v>75</v>
      </c>
    </row>
    <row r="13" spans="2:55">
      <c r="B13" s="43" t="s">
        <v>142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1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42">
        <v>0</v>
      </c>
      <c r="AK13" s="42">
        <v>0</v>
      </c>
      <c r="AL13" s="42">
        <v>0</v>
      </c>
      <c r="AM13" s="42">
        <v>0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42">
        <v>0</v>
      </c>
      <c r="AY13" s="42">
        <v>0</v>
      </c>
      <c r="AZ13" s="42">
        <v>0</v>
      </c>
      <c r="BA13" s="42">
        <v>0</v>
      </c>
      <c r="BB13" s="42">
        <v>0</v>
      </c>
      <c r="BC13" s="27">
        <v>1</v>
      </c>
    </row>
    <row r="14" spans="2:55">
      <c r="B14" s="43" t="s">
        <v>277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1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27">
        <v>1</v>
      </c>
    </row>
    <row r="15" spans="2:55">
      <c r="B15" s="43" t="s">
        <v>37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1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27">
        <v>1</v>
      </c>
    </row>
    <row r="16" spans="2:55">
      <c r="B16" s="43" t="s">
        <v>79</v>
      </c>
      <c r="C16" s="42">
        <v>0</v>
      </c>
      <c r="D16" s="42">
        <v>5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1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1</v>
      </c>
      <c r="AD16" s="42">
        <v>0</v>
      </c>
      <c r="AE16" s="42">
        <v>0</v>
      </c>
      <c r="AF16" s="42">
        <v>1</v>
      </c>
      <c r="AG16" s="42">
        <v>6</v>
      </c>
      <c r="AH16" s="42">
        <v>0</v>
      </c>
      <c r="AI16" s="42">
        <v>0</v>
      </c>
      <c r="AJ16" s="42">
        <v>0</v>
      </c>
      <c r="AK16" s="42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1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27">
        <v>15</v>
      </c>
    </row>
    <row r="17" spans="2:55">
      <c r="B17" s="43" t="s">
        <v>80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2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27">
        <v>2</v>
      </c>
    </row>
    <row r="18" spans="2:55">
      <c r="B18" s="43" t="s">
        <v>109</v>
      </c>
      <c r="C18" s="42">
        <v>0</v>
      </c>
      <c r="D18" s="42">
        <v>2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2</v>
      </c>
      <c r="L18" s="42">
        <v>2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2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27">
        <v>8</v>
      </c>
    </row>
    <row r="19" spans="2:55">
      <c r="B19" s="43" t="s">
        <v>81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2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1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1</v>
      </c>
      <c r="AG19" s="42">
        <v>0</v>
      </c>
      <c r="AH19" s="42">
        <v>0</v>
      </c>
      <c r="AI19" s="42">
        <v>0</v>
      </c>
      <c r="AJ19" s="42">
        <v>0</v>
      </c>
      <c r="AK19" s="42">
        <v>0</v>
      </c>
      <c r="AL19" s="4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27">
        <v>4</v>
      </c>
    </row>
    <row r="20" spans="2:55">
      <c r="B20" s="43" t="s">
        <v>41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1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42">
        <v>0</v>
      </c>
      <c r="AK20" s="42">
        <v>0</v>
      </c>
      <c r="AL20" s="42">
        <v>0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27">
        <v>1</v>
      </c>
    </row>
    <row r="21" spans="2:55">
      <c r="B21" s="43" t="s">
        <v>83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2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2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1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27">
        <v>5</v>
      </c>
    </row>
    <row r="22" spans="2:55">
      <c r="B22" s="43" t="s">
        <v>134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2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K22" s="42">
        <v>0</v>
      </c>
      <c r="AL22" s="42">
        <v>0</v>
      </c>
      <c r="AM22" s="42">
        <v>0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27">
        <v>2</v>
      </c>
    </row>
    <row r="23" spans="2:55">
      <c r="B23" s="43" t="s">
        <v>84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1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27">
        <v>1</v>
      </c>
    </row>
    <row r="24" spans="2:55">
      <c r="B24" s="43" t="s">
        <v>85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1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1</v>
      </c>
      <c r="X24" s="42">
        <v>0</v>
      </c>
      <c r="Y24" s="42">
        <v>3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3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1</v>
      </c>
      <c r="AY24" s="42">
        <v>0</v>
      </c>
      <c r="AZ24" s="42">
        <v>0</v>
      </c>
      <c r="BA24" s="42">
        <v>0</v>
      </c>
      <c r="BB24" s="42">
        <v>0</v>
      </c>
      <c r="BC24" s="27">
        <v>9</v>
      </c>
    </row>
    <row r="25" spans="2:55">
      <c r="B25" s="43" t="s">
        <v>43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2</v>
      </c>
      <c r="L25" s="42">
        <v>0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1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27">
        <v>3</v>
      </c>
    </row>
    <row r="26" spans="2:55">
      <c r="B26" s="43" t="s">
        <v>87</v>
      </c>
      <c r="C26" s="42">
        <v>0</v>
      </c>
      <c r="D26" s="42">
        <v>4</v>
      </c>
      <c r="E26" s="42">
        <v>1</v>
      </c>
      <c r="F26" s="42">
        <v>0</v>
      </c>
      <c r="G26" s="42">
        <v>0</v>
      </c>
      <c r="H26" s="42">
        <v>0</v>
      </c>
      <c r="I26" s="42">
        <v>0</v>
      </c>
      <c r="J26" s="42">
        <v>4</v>
      </c>
      <c r="K26" s="42">
        <v>8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1</v>
      </c>
      <c r="AG26" s="42">
        <v>4</v>
      </c>
      <c r="AH26" s="42">
        <v>1</v>
      </c>
      <c r="AI26" s="42">
        <v>0</v>
      </c>
      <c r="AJ26" s="42">
        <v>0</v>
      </c>
      <c r="AK26" s="42">
        <v>0</v>
      </c>
      <c r="AL26" s="42">
        <v>0</v>
      </c>
      <c r="AM26" s="42">
        <v>0</v>
      </c>
      <c r="AN26" s="42">
        <v>0</v>
      </c>
      <c r="AO26" s="42">
        <v>0</v>
      </c>
      <c r="AP26" s="42">
        <v>3</v>
      </c>
      <c r="AQ26" s="42">
        <v>0</v>
      </c>
      <c r="AR26" s="42">
        <v>0</v>
      </c>
      <c r="AS26" s="42">
        <v>0</v>
      </c>
      <c r="AT26" s="42">
        <v>2</v>
      </c>
      <c r="AU26" s="42">
        <v>0</v>
      </c>
      <c r="AV26" s="42">
        <v>0</v>
      </c>
      <c r="AW26" s="42">
        <v>2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27">
        <v>30</v>
      </c>
    </row>
    <row r="27" spans="2:55">
      <c r="B27" s="43" t="s">
        <v>278</v>
      </c>
      <c r="C27" s="42">
        <v>0</v>
      </c>
      <c r="D27" s="42">
        <v>0</v>
      </c>
      <c r="E27" s="42">
        <v>0</v>
      </c>
      <c r="F27" s="42">
        <v>0</v>
      </c>
      <c r="G27" s="42">
        <v>1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42">
        <v>0</v>
      </c>
      <c r="AY27" s="42">
        <v>0</v>
      </c>
      <c r="AZ27" s="42">
        <v>0</v>
      </c>
      <c r="BA27" s="42">
        <v>0</v>
      </c>
      <c r="BB27" s="42">
        <v>0</v>
      </c>
      <c r="BC27" s="27">
        <v>1</v>
      </c>
    </row>
    <row r="28" spans="2:55">
      <c r="B28" s="43" t="s">
        <v>110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1</v>
      </c>
      <c r="AG28" s="42">
        <v>1</v>
      </c>
      <c r="AH28" s="42">
        <v>0</v>
      </c>
      <c r="AI28" s="42">
        <v>0</v>
      </c>
      <c r="AJ28" s="42">
        <v>0</v>
      </c>
      <c r="AK28" s="42">
        <v>0</v>
      </c>
      <c r="AL28" s="42">
        <v>0</v>
      </c>
      <c r="AM28" s="42">
        <v>0</v>
      </c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42">
        <v>0</v>
      </c>
      <c r="AY28" s="42">
        <v>0</v>
      </c>
      <c r="AZ28" s="42">
        <v>0</v>
      </c>
      <c r="BA28" s="42">
        <v>0</v>
      </c>
      <c r="BB28" s="42">
        <v>0</v>
      </c>
      <c r="BC28" s="27">
        <v>2</v>
      </c>
    </row>
    <row r="29" spans="2:55">
      <c r="B29" s="43" t="s">
        <v>111</v>
      </c>
      <c r="C29" s="42">
        <v>0</v>
      </c>
      <c r="D29" s="42">
        <v>4</v>
      </c>
      <c r="E29" s="42">
        <v>0</v>
      </c>
      <c r="F29" s="42">
        <v>4</v>
      </c>
      <c r="G29" s="42">
        <v>0</v>
      </c>
      <c r="H29" s="42">
        <v>1</v>
      </c>
      <c r="I29" s="42">
        <v>0</v>
      </c>
      <c r="J29" s="42">
        <v>0</v>
      </c>
      <c r="K29" s="42">
        <v>12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7</v>
      </c>
      <c r="AG29" s="42">
        <v>12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2</v>
      </c>
      <c r="AX29" s="42">
        <v>0</v>
      </c>
      <c r="AY29" s="42">
        <v>0</v>
      </c>
      <c r="AZ29" s="42">
        <v>0</v>
      </c>
      <c r="BA29" s="42">
        <v>0</v>
      </c>
      <c r="BB29" s="42">
        <v>0</v>
      </c>
      <c r="BC29" s="27">
        <v>42</v>
      </c>
    </row>
    <row r="30" spans="2:55">
      <c r="B30" s="43" t="s">
        <v>47</v>
      </c>
      <c r="C30" s="42">
        <v>0</v>
      </c>
      <c r="D30" s="42">
        <v>0</v>
      </c>
      <c r="E30" s="42">
        <v>0</v>
      </c>
      <c r="F30" s="42">
        <v>0</v>
      </c>
      <c r="G30" s="42">
        <v>1</v>
      </c>
      <c r="H30" s="42">
        <v>0</v>
      </c>
      <c r="I30" s="42">
        <v>0</v>
      </c>
      <c r="J30" s="42">
        <v>0</v>
      </c>
      <c r="K30" s="42">
        <v>2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K30" s="42">
        <v>0</v>
      </c>
      <c r="AL30" s="42">
        <v>0</v>
      </c>
      <c r="AM30" s="42">
        <v>0</v>
      </c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0</v>
      </c>
      <c r="BA30" s="42">
        <v>0</v>
      </c>
      <c r="BB30" s="42">
        <v>0</v>
      </c>
      <c r="BC30" s="27">
        <v>3</v>
      </c>
    </row>
    <row r="31" spans="2:55">
      <c r="B31" s="43" t="s">
        <v>50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1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27">
        <v>1</v>
      </c>
    </row>
    <row r="32" spans="2:55">
      <c r="B32" s="43" t="s">
        <v>112</v>
      </c>
      <c r="C32" s="42">
        <v>0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3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5</v>
      </c>
      <c r="AG32" s="42">
        <v>1</v>
      </c>
      <c r="AH32" s="42">
        <v>0</v>
      </c>
      <c r="AI32" s="42">
        <v>0</v>
      </c>
      <c r="AJ32" s="42">
        <v>0</v>
      </c>
      <c r="AK32" s="42">
        <v>0</v>
      </c>
      <c r="AL32" s="42">
        <v>0</v>
      </c>
      <c r="AM32" s="42">
        <v>0</v>
      </c>
      <c r="AN32" s="42">
        <v>0</v>
      </c>
      <c r="AO32" s="42">
        <v>0</v>
      </c>
      <c r="AP32" s="42">
        <v>0</v>
      </c>
      <c r="AQ32" s="42">
        <v>1</v>
      </c>
      <c r="AR32" s="42">
        <v>0</v>
      </c>
      <c r="AS32" s="42">
        <v>0</v>
      </c>
      <c r="AT32" s="42">
        <v>0</v>
      </c>
      <c r="AU32" s="42">
        <v>0</v>
      </c>
      <c r="AV32" s="42">
        <v>0</v>
      </c>
      <c r="AW32" s="42">
        <v>3</v>
      </c>
      <c r="AX32" s="42">
        <v>0</v>
      </c>
      <c r="AY32" s="42">
        <v>0</v>
      </c>
      <c r="AZ32" s="42">
        <v>0</v>
      </c>
      <c r="BA32" s="42">
        <v>0</v>
      </c>
      <c r="BB32" s="42">
        <v>0</v>
      </c>
      <c r="BC32" s="27">
        <v>13</v>
      </c>
    </row>
    <row r="33" spans="2:55">
      <c r="B33" s="43" t="s">
        <v>114</v>
      </c>
      <c r="C33" s="42">
        <v>0</v>
      </c>
      <c r="D33" s="42">
        <v>1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3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1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0</v>
      </c>
      <c r="AN33" s="42">
        <v>0</v>
      </c>
      <c r="AO33" s="42">
        <v>0</v>
      </c>
      <c r="AP33" s="42">
        <v>1</v>
      </c>
      <c r="AQ33" s="42">
        <v>0</v>
      </c>
      <c r="AR33" s="42">
        <v>0</v>
      </c>
      <c r="AS33" s="42">
        <v>0</v>
      </c>
      <c r="AT33" s="42">
        <v>0</v>
      </c>
      <c r="AU33" s="42">
        <v>0</v>
      </c>
      <c r="AV33" s="42">
        <v>0</v>
      </c>
      <c r="AW33" s="42">
        <v>0</v>
      </c>
      <c r="AX33" s="42">
        <v>0</v>
      </c>
      <c r="AY33" s="42">
        <v>0</v>
      </c>
      <c r="AZ33" s="42">
        <v>0</v>
      </c>
      <c r="BA33" s="42">
        <v>0</v>
      </c>
      <c r="BB33" s="42">
        <v>0</v>
      </c>
      <c r="BC33" s="27">
        <v>6</v>
      </c>
    </row>
    <row r="34" spans="2:55">
      <c r="B34" s="43" t="s">
        <v>115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2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1</v>
      </c>
      <c r="AG34" s="42">
        <v>3</v>
      </c>
      <c r="AH34" s="42">
        <v>0</v>
      </c>
      <c r="AI34" s="42">
        <v>0</v>
      </c>
      <c r="AJ34" s="42">
        <v>0</v>
      </c>
      <c r="AK34" s="42">
        <v>0</v>
      </c>
      <c r="AL34" s="42">
        <v>0</v>
      </c>
      <c r="AM34" s="42">
        <v>0</v>
      </c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</v>
      </c>
      <c r="AU34" s="42">
        <v>0</v>
      </c>
      <c r="AV34" s="42">
        <v>0</v>
      </c>
      <c r="AW34" s="42">
        <v>0</v>
      </c>
      <c r="AX34" s="42">
        <v>0</v>
      </c>
      <c r="AY34" s="42">
        <v>0</v>
      </c>
      <c r="AZ34" s="42">
        <v>0</v>
      </c>
      <c r="BA34" s="42">
        <v>0</v>
      </c>
      <c r="BB34" s="42">
        <v>0</v>
      </c>
      <c r="BC34" s="27">
        <v>6</v>
      </c>
    </row>
    <row r="35" spans="2:55">
      <c r="B35" s="43" t="s">
        <v>116</v>
      </c>
      <c r="C35" s="42">
        <v>0</v>
      </c>
      <c r="D35" s="42">
        <v>10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1</v>
      </c>
      <c r="K35" s="42">
        <v>9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1</v>
      </c>
      <c r="AG35" s="42">
        <v>5</v>
      </c>
      <c r="AH35" s="42">
        <v>0</v>
      </c>
      <c r="AI35" s="42">
        <v>0</v>
      </c>
      <c r="AJ35" s="42">
        <v>0</v>
      </c>
      <c r="AK35" s="42">
        <v>0</v>
      </c>
      <c r="AL35" s="42">
        <v>0</v>
      </c>
      <c r="AM35" s="42">
        <v>0</v>
      </c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0</v>
      </c>
      <c r="AU35" s="42">
        <v>0</v>
      </c>
      <c r="AV35" s="42">
        <v>0</v>
      </c>
      <c r="AW35" s="42">
        <v>5</v>
      </c>
      <c r="AX35" s="42">
        <v>0</v>
      </c>
      <c r="AY35" s="42">
        <v>0</v>
      </c>
      <c r="AZ35" s="42">
        <v>0</v>
      </c>
      <c r="BA35" s="42">
        <v>0</v>
      </c>
      <c r="BB35" s="42">
        <v>0</v>
      </c>
      <c r="BC35" s="27">
        <v>31</v>
      </c>
    </row>
    <row r="36" spans="2:55">
      <c r="B36" s="43" t="s">
        <v>273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1</v>
      </c>
      <c r="AG36" s="42">
        <v>0</v>
      </c>
      <c r="AH36" s="42">
        <v>0</v>
      </c>
      <c r="AI36" s="42">
        <v>1</v>
      </c>
      <c r="AJ36" s="42">
        <v>0</v>
      </c>
      <c r="AK36" s="42">
        <v>0</v>
      </c>
      <c r="AL36" s="42">
        <v>0</v>
      </c>
      <c r="AM36" s="42">
        <v>0</v>
      </c>
      <c r="AN36" s="42">
        <v>0</v>
      </c>
      <c r="AO36" s="42">
        <v>0</v>
      </c>
      <c r="AP36" s="42">
        <v>0</v>
      </c>
      <c r="AQ36" s="42">
        <v>0</v>
      </c>
      <c r="AR36" s="42">
        <v>0</v>
      </c>
      <c r="AS36" s="42">
        <v>0</v>
      </c>
      <c r="AT36" s="42">
        <v>0</v>
      </c>
      <c r="AU36" s="42">
        <v>0</v>
      </c>
      <c r="AV36" s="42">
        <v>0</v>
      </c>
      <c r="AW36" s="42">
        <v>0</v>
      </c>
      <c r="AX36" s="42">
        <v>0</v>
      </c>
      <c r="AY36" s="42">
        <v>0</v>
      </c>
      <c r="AZ36" s="42">
        <v>0</v>
      </c>
      <c r="BA36" s="42">
        <v>0</v>
      </c>
      <c r="BB36" s="42">
        <v>0</v>
      </c>
      <c r="BC36" s="27">
        <v>2</v>
      </c>
    </row>
    <row r="37" spans="2:55">
      <c r="B37" s="43" t="s">
        <v>117</v>
      </c>
      <c r="C37" s="42">
        <v>0</v>
      </c>
      <c r="D37" s="42">
        <v>1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0</v>
      </c>
      <c r="BA37" s="42">
        <v>0</v>
      </c>
      <c r="BB37" s="42">
        <v>0</v>
      </c>
      <c r="BC37" s="27">
        <v>1</v>
      </c>
    </row>
    <row r="38" spans="2:55">
      <c r="B38" s="43" t="s">
        <v>118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2</v>
      </c>
      <c r="AG38" s="42">
        <v>1</v>
      </c>
      <c r="AH38" s="42">
        <v>0</v>
      </c>
      <c r="AI38" s="42">
        <v>0</v>
      </c>
      <c r="AJ38" s="42">
        <v>0</v>
      </c>
      <c r="AK38" s="42">
        <v>0</v>
      </c>
      <c r="AL38" s="42">
        <v>0</v>
      </c>
      <c r="AM38" s="42">
        <v>0</v>
      </c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0</v>
      </c>
      <c r="AU38" s="42">
        <v>0</v>
      </c>
      <c r="AV38" s="42">
        <v>0</v>
      </c>
      <c r="AW38" s="42">
        <v>3</v>
      </c>
      <c r="AX38" s="42">
        <v>0</v>
      </c>
      <c r="AY38" s="42">
        <v>0</v>
      </c>
      <c r="AZ38" s="42">
        <v>0</v>
      </c>
      <c r="BA38" s="42">
        <v>0</v>
      </c>
      <c r="BB38" s="42">
        <v>0</v>
      </c>
      <c r="BC38" s="27">
        <v>7</v>
      </c>
    </row>
    <row r="39" spans="2:55">
      <c r="B39" s="43" t="s">
        <v>274</v>
      </c>
      <c r="C39" s="42">
        <v>0</v>
      </c>
      <c r="D39" s="42">
        <v>4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2">
        <v>0</v>
      </c>
      <c r="AK39" s="42">
        <v>0</v>
      </c>
      <c r="AL39" s="42">
        <v>0</v>
      </c>
      <c r="AM39" s="42">
        <v>0</v>
      </c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27">
        <v>4</v>
      </c>
    </row>
    <row r="40" spans="2:55">
      <c r="B40" s="43" t="s">
        <v>144</v>
      </c>
      <c r="C40" s="42">
        <v>0</v>
      </c>
      <c r="D40" s="42">
        <v>4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2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K40" s="42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0</v>
      </c>
      <c r="BA40" s="42">
        <v>0</v>
      </c>
      <c r="BB40" s="42">
        <v>0</v>
      </c>
      <c r="BC40" s="27">
        <v>6</v>
      </c>
    </row>
    <row r="41" spans="2:55">
      <c r="B41" s="43" t="s">
        <v>120</v>
      </c>
      <c r="C41" s="42">
        <v>0</v>
      </c>
      <c r="D41" s="42">
        <v>0</v>
      </c>
      <c r="E41" s="42">
        <v>0</v>
      </c>
      <c r="F41" s="42">
        <v>0</v>
      </c>
      <c r="G41" s="42">
        <v>1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2</v>
      </c>
      <c r="AH41" s="42">
        <v>0</v>
      </c>
      <c r="AI41" s="42">
        <v>0</v>
      </c>
      <c r="AJ41" s="42">
        <v>0</v>
      </c>
      <c r="AK41" s="42">
        <v>0</v>
      </c>
      <c r="AL41" s="42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27">
        <v>3</v>
      </c>
    </row>
    <row r="42" spans="2:55">
      <c r="B42" s="43" t="s">
        <v>53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10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7</v>
      </c>
      <c r="AG42" s="42">
        <v>0</v>
      </c>
      <c r="AH42" s="42">
        <v>0</v>
      </c>
      <c r="AI42" s="42">
        <v>0</v>
      </c>
      <c r="AJ42" s="42">
        <v>0</v>
      </c>
      <c r="AK42" s="42">
        <v>0</v>
      </c>
      <c r="AL42" s="42">
        <v>0</v>
      </c>
      <c r="AM42" s="42">
        <v>0</v>
      </c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  <c r="BA42" s="42">
        <v>0</v>
      </c>
      <c r="BB42" s="42">
        <v>0</v>
      </c>
      <c r="BC42" s="27">
        <v>17</v>
      </c>
    </row>
    <row r="43" spans="2:55">
      <c r="B43" s="43" t="s">
        <v>145</v>
      </c>
      <c r="C43" s="42">
        <v>0</v>
      </c>
      <c r="D43" s="42">
        <v>1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1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1</v>
      </c>
      <c r="AI43" s="42">
        <v>0</v>
      </c>
      <c r="AJ43" s="42">
        <v>0</v>
      </c>
      <c r="AK43" s="42">
        <v>0</v>
      </c>
      <c r="AL43" s="42">
        <v>0</v>
      </c>
      <c r="AM43" s="42">
        <v>0</v>
      </c>
      <c r="AN43" s="42">
        <v>0</v>
      </c>
      <c r="AO43" s="42">
        <v>0</v>
      </c>
      <c r="AP43" s="42">
        <v>0</v>
      </c>
      <c r="AQ43" s="42">
        <v>0</v>
      </c>
      <c r="AR43" s="42">
        <v>0</v>
      </c>
      <c r="AS43" s="42">
        <v>0</v>
      </c>
      <c r="AT43" s="42">
        <v>0</v>
      </c>
      <c r="AU43" s="42">
        <v>0</v>
      </c>
      <c r="AV43" s="42">
        <v>0</v>
      </c>
      <c r="AW43" s="42">
        <v>0</v>
      </c>
      <c r="AX43" s="42">
        <v>0</v>
      </c>
      <c r="AY43" s="42">
        <v>0</v>
      </c>
      <c r="AZ43" s="42">
        <v>0</v>
      </c>
      <c r="BA43" s="42">
        <v>0</v>
      </c>
      <c r="BB43" s="42">
        <v>0</v>
      </c>
      <c r="BC43" s="27">
        <v>3</v>
      </c>
    </row>
    <row r="44" spans="2:55">
      <c r="B44" s="43" t="s">
        <v>55</v>
      </c>
      <c r="C44" s="42">
        <v>0</v>
      </c>
      <c r="D44" s="42">
        <v>1</v>
      </c>
      <c r="E44" s="42">
        <v>0</v>
      </c>
      <c r="F44" s="42">
        <v>0</v>
      </c>
      <c r="G44" s="42">
        <v>7</v>
      </c>
      <c r="H44" s="42">
        <v>0</v>
      </c>
      <c r="I44" s="42">
        <v>0</v>
      </c>
      <c r="J44" s="42">
        <v>0</v>
      </c>
      <c r="K44" s="42">
        <v>9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1</v>
      </c>
      <c r="T44" s="42">
        <v>0</v>
      </c>
      <c r="U44" s="42">
        <v>0</v>
      </c>
      <c r="V44" s="42">
        <v>2</v>
      </c>
      <c r="W44" s="42">
        <v>0</v>
      </c>
      <c r="X44" s="42">
        <v>1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5</v>
      </c>
      <c r="AG44" s="42">
        <v>14</v>
      </c>
      <c r="AH44" s="42">
        <v>0</v>
      </c>
      <c r="AI44" s="42">
        <v>1</v>
      </c>
      <c r="AJ44" s="42">
        <v>0</v>
      </c>
      <c r="AK44" s="42">
        <v>0</v>
      </c>
      <c r="AL44" s="42">
        <v>0</v>
      </c>
      <c r="AM44" s="42">
        <v>0</v>
      </c>
      <c r="AN44" s="42">
        <v>0</v>
      </c>
      <c r="AO44" s="42">
        <v>0</v>
      </c>
      <c r="AP44" s="42">
        <v>0</v>
      </c>
      <c r="AQ44" s="42">
        <v>1</v>
      </c>
      <c r="AR44" s="42">
        <v>0</v>
      </c>
      <c r="AS44" s="42">
        <v>0</v>
      </c>
      <c r="AT44" s="42">
        <v>2</v>
      </c>
      <c r="AU44" s="42">
        <v>0</v>
      </c>
      <c r="AV44" s="42">
        <v>0</v>
      </c>
      <c r="AW44" s="42">
        <v>0</v>
      </c>
      <c r="AX44" s="42">
        <v>0</v>
      </c>
      <c r="AY44" s="42">
        <v>0</v>
      </c>
      <c r="AZ44" s="42">
        <v>0</v>
      </c>
      <c r="BA44" s="42">
        <v>0</v>
      </c>
      <c r="BB44" s="42">
        <v>0</v>
      </c>
      <c r="BC44" s="27">
        <v>44</v>
      </c>
    </row>
    <row r="45" spans="2:55">
      <c r="B45" s="43" t="s">
        <v>92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1</v>
      </c>
      <c r="AG45" s="42">
        <v>0</v>
      </c>
      <c r="AH45" s="42">
        <v>0</v>
      </c>
      <c r="AI45" s="42">
        <v>0</v>
      </c>
      <c r="AJ45" s="42">
        <v>0</v>
      </c>
      <c r="AK45" s="42">
        <v>0</v>
      </c>
      <c r="AL45" s="42">
        <v>0</v>
      </c>
      <c r="AM45" s="42">
        <v>0</v>
      </c>
      <c r="AN45" s="42">
        <v>0</v>
      </c>
      <c r="AO45" s="42">
        <v>0</v>
      </c>
      <c r="AP45" s="42">
        <v>0</v>
      </c>
      <c r="AQ45" s="42">
        <v>0</v>
      </c>
      <c r="AR45" s="42">
        <v>0</v>
      </c>
      <c r="AS45" s="42">
        <v>0</v>
      </c>
      <c r="AT45" s="42">
        <v>1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</v>
      </c>
      <c r="BA45" s="42">
        <v>0</v>
      </c>
      <c r="BB45" s="42">
        <v>0</v>
      </c>
      <c r="BC45" s="27">
        <v>2</v>
      </c>
    </row>
    <row r="46" spans="2:55">
      <c r="B46" s="43" t="s">
        <v>147</v>
      </c>
      <c r="C46" s="42">
        <v>0</v>
      </c>
      <c r="D46" s="42">
        <v>21</v>
      </c>
      <c r="E46" s="42">
        <v>0</v>
      </c>
      <c r="F46" s="42">
        <v>0</v>
      </c>
      <c r="G46" s="42">
        <v>2</v>
      </c>
      <c r="H46" s="42">
        <v>0</v>
      </c>
      <c r="I46" s="42">
        <v>0</v>
      </c>
      <c r="J46" s="42">
        <v>0</v>
      </c>
      <c r="K46" s="42">
        <v>11</v>
      </c>
      <c r="L46" s="42">
        <v>0</v>
      </c>
      <c r="M46" s="42">
        <v>0</v>
      </c>
      <c r="N46" s="42">
        <v>0</v>
      </c>
      <c r="O46" s="42">
        <v>0</v>
      </c>
      <c r="P46" s="42">
        <v>2</v>
      </c>
      <c r="Q46" s="42">
        <v>1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1</v>
      </c>
      <c r="AD46" s="42">
        <v>0</v>
      </c>
      <c r="AE46" s="42">
        <v>0</v>
      </c>
      <c r="AF46" s="42">
        <v>9</v>
      </c>
      <c r="AG46" s="42">
        <v>8</v>
      </c>
      <c r="AH46" s="42">
        <v>3</v>
      </c>
      <c r="AI46" s="42">
        <v>1</v>
      </c>
      <c r="AJ46" s="42">
        <v>0</v>
      </c>
      <c r="AK46" s="42">
        <v>0</v>
      </c>
      <c r="AL46" s="42">
        <v>0</v>
      </c>
      <c r="AM46" s="42">
        <v>0</v>
      </c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1</v>
      </c>
      <c r="AU46" s="42">
        <v>0</v>
      </c>
      <c r="AV46" s="42">
        <v>0</v>
      </c>
      <c r="AW46" s="42">
        <v>4</v>
      </c>
      <c r="AX46" s="42">
        <v>1</v>
      </c>
      <c r="AY46" s="42">
        <v>0</v>
      </c>
      <c r="AZ46" s="42">
        <v>1</v>
      </c>
      <c r="BA46" s="42">
        <v>0</v>
      </c>
      <c r="BB46" s="42">
        <v>0</v>
      </c>
      <c r="BC46" s="27">
        <v>66</v>
      </c>
    </row>
    <row r="47" spans="2:55">
      <c r="B47" s="43" t="s">
        <v>59</v>
      </c>
      <c r="C47" s="42">
        <v>0</v>
      </c>
      <c r="D47" s="42">
        <v>0</v>
      </c>
      <c r="E47" s="42">
        <v>0</v>
      </c>
      <c r="F47" s="42">
        <v>0</v>
      </c>
      <c r="G47" s="42">
        <v>2</v>
      </c>
      <c r="H47" s="42">
        <v>1</v>
      </c>
      <c r="I47" s="42">
        <v>0</v>
      </c>
      <c r="J47" s="42">
        <v>0</v>
      </c>
      <c r="K47" s="42">
        <v>3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2</v>
      </c>
      <c r="U47" s="42">
        <v>0</v>
      </c>
      <c r="V47" s="42">
        <v>2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33</v>
      </c>
      <c r="AG47" s="42">
        <v>1</v>
      </c>
      <c r="AH47" s="42">
        <v>0</v>
      </c>
      <c r="AI47" s="42">
        <v>2</v>
      </c>
      <c r="AJ47" s="42">
        <v>0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10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0</v>
      </c>
      <c r="AY47" s="42">
        <v>0</v>
      </c>
      <c r="AZ47" s="42">
        <v>0</v>
      </c>
      <c r="BA47" s="42">
        <v>0</v>
      </c>
      <c r="BB47" s="42">
        <v>0</v>
      </c>
      <c r="BC47" s="27">
        <v>56</v>
      </c>
    </row>
    <row r="48" spans="2:55">
      <c r="B48" s="43" t="s">
        <v>124</v>
      </c>
      <c r="C48" s="42">
        <v>0</v>
      </c>
      <c r="D48" s="42">
        <v>1</v>
      </c>
      <c r="E48" s="42">
        <v>0</v>
      </c>
      <c r="F48" s="42">
        <v>0</v>
      </c>
      <c r="G48" s="42">
        <v>2</v>
      </c>
      <c r="H48" s="42">
        <v>0</v>
      </c>
      <c r="I48" s="42">
        <v>0</v>
      </c>
      <c r="J48" s="42">
        <v>0</v>
      </c>
      <c r="K48" s="42">
        <v>19</v>
      </c>
      <c r="L48" s="42">
        <v>1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  <c r="U48" s="42">
        <v>0</v>
      </c>
      <c r="V48" s="42">
        <v>3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8</v>
      </c>
      <c r="AG48" s="42">
        <v>4</v>
      </c>
      <c r="AH48" s="42">
        <v>0</v>
      </c>
      <c r="AI48" s="42">
        <v>0</v>
      </c>
      <c r="AJ48" s="42">
        <v>0</v>
      </c>
      <c r="AK48" s="42">
        <v>0</v>
      </c>
      <c r="AL48" s="42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6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42">
        <v>0</v>
      </c>
      <c r="AY48" s="42">
        <v>0</v>
      </c>
      <c r="AZ48" s="42">
        <v>0</v>
      </c>
      <c r="BA48" s="42">
        <v>0</v>
      </c>
      <c r="BB48" s="42">
        <v>0</v>
      </c>
      <c r="BC48" s="27">
        <v>44</v>
      </c>
    </row>
    <row r="49" spans="2:55">
      <c r="B49" s="43" t="s">
        <v>125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4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42">
        <v>0</v>
      </c>
      <c r="AL49" s="42">
        <v>0</v>
      </c>
      <c r="AM49" s="42">
        <v>0</v>
      </c>
      <c r="AN49" s="42">
        <v>0</v>
      </c>
      <c r="AO49" s="42">
        <v>0</v>
      </c>
      <c r="AP49" s="42">
        <v>0</v>
      </c>
      <c r="AQ49" s="42">
        <v>0</v>
      </c>
      <c r="AR49" s="42">
        <v>0</v>
      </c>
      <c r="AS49" s="42">
        <v>0</v>
      </c>
      <c r="AT49" s="42">
        <v>0</v>
      </c>
      <c r="AU49" s="42">
        <v>0</v>
      </c>
      <c r="AV49" s="42">
        <v>0</v>
      </c>
      <c r="AW49" s="42">
        <v>0</v>
      </c>
      <c r="AX49" s="42">
        <v>0</v>
      </c>
      <c r="AY49" s="42">
        <v>0</v>
      </c>
      <c r="AZ49" s="42">
        <v>0</v>
      </c>
      <c r="BA49" s="42">
        <v>0</v>
      </c>
      <c r="BB49" s="42">
        <v>0</v>
      </c>
      <c r="BC49" s="27">
        <v>4</v>
      </c>
    </row>
    <row r="50" spans="2:55">
      <c r="B50" s="43" t="s">
        <v>96</v>
      </c>
      <c r="C50" s="42">
        <v>0</v>
      </c>
      <c r="D50" s="42">
        <v>1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2</v>
      </c>
      <c r="AG50" s="42">
        <v>0</v>
      </c>
      <c r="AH50" s="42">
        <v>0</v>
      </c>
      <c r="AI50" s="42">
        <v>0</v>
      </c>
      <c r="AJ50" s="42">
        <v>0</v>
      </c>
      <c r="AK50" s="42">
        <v>0</v>
      </c>
      <c r="AL50" s="42">
        <v>0</v>
      </c>
      <c r="AM50" s="42">
        <v>0</v>
      </c>
      <c r="AN50" s="42">
        <v>0</v>
      </c>
      <c r="AO50" s="42">
        <v>0</v>
      </c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2">
        <v>0</v>
      </c>
      <c r="AV50" s="42">
        <v>0</v>
      </c>
      <c r="AW50" s="42">
        <v>0</v>
      </c>
      <c r="AX50" s="42">
        <v>0</v>
      </c>
      <c r="AY50" s="42">
        <v>0</v>
      </c>
      <c r="AZ50" s="42">
        <v>0</v>
      </c>
      <c r="BA50" s="42">
        <v>0</v>
      </c>
      <c r="BB50" s="42">
        <v>0</v>
      </c>
      <c r="BC50" s="27">
        <v>3</v>
      </c>
    </row>
    <row r="51" spans="2:55">
      <c r="B51" s="43" t="s">
        <v>279</v>
      </c>
      <c r="C51" s="42">
        <v>0</v>
      </c>
      <c r="D51" s="42">
        <v>1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1</v>
      </c>
      <c r="AH51" s="42">
        <v>0</v>
      </c>
      <c r="AI51" s="42">
        <v>0</v>
      </c>
      <c r="AJ51" s="42">
        <v>0</v>
      </c>
      <c r="AK51" s="42">
        <v>0</v>
      </c>
      <c r="AL51" s="42">
        <v>0</v>
      </c>
      <c r="AM51" s="42">
        <v>0</v>
      </c>
      <c r="AN51" s="42">
        <v>0</v>
      </c>
      <c r="AO51" s="42">
        <v>0</v>
      </c>
      <c r="AP51" s="42">
        <v>0</v>
      </c>
      <c r="AQ51" s="42">
        <v>0</v>
      </c>
      <c r="AR51" s="42">
        <v>0</v>
      </c>
      <c r="AS51" s="42">
        <v>0</v>
      </c>
      <c r="AT51" s="42">
        <v>0</v>
      </c>
      <c r="AU51" s="42">
        <v>0</v>
      </c>
      <c r="AV51" s="42">
        <v>0</v>
      </c>
      <c r="AW51" s="42">
        <v>0</v>
      </c>
      <c r="AX51" s="42">
        <v>0</v>
      </c>
      <c r="AY51" s="42">
        <v>0</v>
      </c>
      <c r="AZ51" s="42">
        <v>1</v>
      </c>
      <c r="BA51" s="42">
        <v>0</v>
      </c>
      <c r="BB51" s="42">
        <v>0</v>
      </c>
      <c r="BC51" s="27">
        <v>3</v>
      </c>
    </row>
    <row r="52" spans="2:55">
      <c r="B52" s="43" t="s">
        <v>148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1</v>
      </c>
      <c r="AH52" s="42">
        <v>0</v>
      </c>
      <c r="AI52" s="42">
        <v>0</v>
      </c>
      <c r="AJ52" s="42">
        <v>0</v>
      </c>
      <c r="AK52" s="42">
        <v>0</v>
      </c>
      <c r="AL52" s="42">
        <v>0</v>
      </c>
      <c r="AM52" s="42">
        <v>0</v>
      </c>
      <c r="AN52" s="42">
        <v>0</v>
      </c>
      <c r="AO52" s="42">
        <v>0</v>
      </c>
      <c r="AP52" s="42">
        <v>0</v>
      </c>
      <c r="AQ52" s="42">
        <v>0</v>
      </c>
      <c r="AR52" s="42">
        <v>0</v>
      </c>
      <c r="AS52" s="42">
        <v>0</v>
      </c>
      <c r="AT52" s="42">
        <v>0</v>
      </c>
      <c r="AU52" s="42">
        <v>0</v>
      </c>
      <c r="AV52" s="42">
        <v>0</v>
      </c>
      <c r="AW52" s="42">
        <v>0</v>
      </c>
      <c r="AX52" s="42">
        <v>0</v>
      </c>
      <c r="AY52" s="42">
        <v>0</v>
      </c>
      <c r="AZ52" s="42">
        <v>0</v>
      </c>
      <c r="BA52" s="42">
        <v>0</v>
      </c>
      <c r="BB52" s="42">
        <v>0</v>
      </c>
      <c r="BC52" s="27">
        <v>1</v>
      </c>
    </row>
    <row r="53" spans="2:55">
      <c r="B53" s="43" t="s">
        <v>275</v>
      </c>
      <c r="C53" s="42">
        <v>0</v>
      </c>
      <c r="D53" s="42">
        <v>1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K53" s="42">
        <v>0</v>
      </c>
      <c r="AL53" s="42">
        <v>0</v>
      </c>
      <c r="AM53" s="42">
        <v>0</v>
      </c>
      <c r="AN53" s="42">
        <v>0</v>
      </c>
      <c r="AO53" s="42">
        <v>0</v>
      </c>
      <c r="AP53" s="42">
        <v>0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0</v>
      </c>
      <c r="AZ53" s="42">
        <v>0</v>
      </c>
      <c r="BA53" s="42">
        <v>0</v>
      </c>
      <c r="BB53" s="42">
        <v>0</v>
      </c>
      <c r="BC53" s="27">
        <v>1</v>
      </c>
    </row>
    <row r="54" spans="2:55">
      <c r="B54" s="43" t="s">
        <v>149</v>
      </c>
      <c r="C54" s="42">
        <v>0</v>
      </c>
      <c r="D54" s="42">
        <v>1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1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>
        <v>0</v>
      </c>
      <c r="AN54" s="42">
        <v>0</v>
      </c>
      <c r="AO54" s="42">
        <v>0</v>
      </c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>
        <v>0</v>
      </c>
      <c r="BC54" s="27">
        <v>2</v>
      </c>
    </row>
    <row r="55" spans="2:55">
      <c r="B55" s="43" t="s">
        <v>61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0</v>
      </c>
      <c r="V55" s="42">
        <v>1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42">
        <v>0</v>
      </c>
      <c r="AK55" s="42">
        <v>0</v>
      </c>
      <c r="AL55" s="42">
        <v>0</v>
      </c>
      <c r="AM55" s="42">
        <v>0</v>
      </c>
      <c r="AN55" s="42">
        <v>0</v>
      </c>
      <c r="AO55" s="42">
        <v>0</v>
      </c>
      <c r="AP55" s="42">
        <v>0</v>
      </c>
      <c r="AQ55" s="42">
        <v>0</v>
      </c>
      <c r="AR55" s="42">
        <v>0</v>
      </c>
      <c r="AS55" s="42">
        <v>0</v>
      </c>
      <c r="AT55" s="42">
        <v>0</v>
      </c>
      <c r="AU55" s="42">
        <v>0</v>
      </c>
      <c r="AV55" s="42">
        <v>0</v>
      </c>
      <c r="AW55" s="42">
        <v>0</v>
      </c>
      <c r="AX55" s="42">
        <v>0</v>
      </c>
      <c r="AY55" s="42">
        <v>0</v>
      </c>
      <c r="AZ55" s="42">
        <v>0</v>
      </c>
      <c r="BA55" s="42">
        <v>0</v>
      </c>
      <c r="BB55" s="42">
        <v>0</v>
      </c>
      <c r="BC55" s="27">
        <v>1</v>
      </c>
    </row>
    <row r="56" spans="2:55">
      <c r="B56" s="43" t="s">
        <v>62</v>
      </c>
      <c r="C56" s="42">
        <v>0</v>
      </c>
      <c r="D56" s="42">
        <v>0</v>
      </c>
      <c r="E56" s="42">
        <v>0</v>
      </c>
      <c r="F56" s="42">
        <v>0</v>
      </c>
      <c r="G56" s="42">
        <v>1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0</v>
      </c>
      <c r="AQ56" s="42">
        <v>0</v>
      </c>
      <c r="AR56" s="42">
        <v>0</v>
      </c>
      <c r="AS56" s="42">
        <v>0</v>
      </c>
      <c r="AT56" s="42">
        <v>0</v>
      </c>
      <c r="AU56" s="42">
        <v>0</v>
      </c>
      <c r="AV56" s="42">
        <v>0</v>
      </c>
      <c r="AW56" s="42">
        <v>0</v>
      </c>
      <c r="AX56" s="42">
        <v>0</v>
      </c>
      <c r="AY56" s="42">
        <v>0</v>
      </c>
      <c r="AZ56" s="42">
        <v>0</v>
      </c>
      <c r="BA56" s="42">
        <v>0</v>
      </c>
      <c r="BB56" s="42">
        <v>0</v>
      </c>
      <c r="BC56" s="27">
        <v>1</v>
      </c>
    </row>
    <row r="57" spans="2:55">
      <c r="B57" s="43" t="s">
        <v>150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1</v>
      </c>
      <c r="AI57" s="42">
        <v>0</v>
      </c>
      <c r="AJ57" s="42">
        <v>0</v>
      </c>
      <c r="AK57" s="42">
        <v>0</v>
      </c>
      <c r="AL57" s="42">
        <v>1</v>
      </c>
      <c r="AM57" s="42">
        <v>0</v>
      </c>
      <c r="AN57" s="42">
        <v>0</v>
      </c>
      <c r="AO57" s="42">
        <v>0</v>
      </c>
      <c r="AP57" s="42">
        <v>0</v>
      </c>
      <c r="AQ57" s="42">
        <v>0</v>
      </c>
      <c r="AR57" s="42">
        <v>0</v>
      </c>
      <c r="AS57" s="42">
        <v>0</v>
      </c>
      <c r="AT57" s="42">
        <v>0</v>
      </c>
      <c r="AU57" s="42">
        <v>0</v>
      </c>
      <c r="AV57" s="42">
        <v>0</v>
      </c>
      <c r="AW57" s="42">
        <v>0</v>
      </c>
      <c r="AX57" s="42">
        <v>0</v>
      </c>
      <c r="AY57" s="42">
        <v>0</v>
      </c>
      <c r="AZ57" s="42">
        <v>0</v>
      </c>
      <c r="BA57" s="42">
        <v>0</v>
      </c>
      <c r="BB57" s="42">
        <v>0</v>
      </c>
      <c r="BC57" s="27">
        <v>2</v>
      </c>
    </row>
    <row r="58" spans="2:55">
      <c r="B58" s="43" t="s">
        <v>151</v>
      </c>
      <c r="C58" s="42">
        <v>0</v>
      </c>
      <c r="D58" s="42">
        <v>90</v>
      </c>
      <c r="E58" s="42">
        <v>2</v>
      </c>
      <c r="F58" s="42">
        <v>3</v>
      </c>
      <c r="G58" s="42">
        <v>4</v>
      </c>
      <c r="H58" s="42">
        <v>1</v>
      </c>
      <c r="I58" s="42">
        <v>0</v>
      </c>
      <c r="J58" s="42">
        <v>2</v>
      </c>
      <c r="K58" s="42">
        <v>110</v>
      </c>
      <c r="L58" s="42">
        <v>0</v>
      </c>
      <c r="M58" s="42">
        <v>0</v>
      </c>
      <c r="N58" s="42">
        <v>1</v>
      </c>
      <c r="O58" s="42">
        <v>3</v>
      </c>
      <c r="P58" s="42">
        <v>0</v>
      </c>
      <c r="Q58" s="42">
        <v>5</v>
      </c>
      <c r="R58" s="42">
        <v>0</v>
      </c>
      <c r="S58" s="42">
        <v>2</v>
      </c>
      <c r="T58" s="42">
        <v>2</v>
      </c>
      <c r="U58" s="42">
        <v>0</v>
      </c>
      <c r="V58" s="42">
        <v>0</v>
      </c>
      <c r="W58" s="42">
        <v>5</v>
      </c>
      <c r="X58" s="42">
        <v>3</v>
      </c>
      <c r="Y58" s="42">
        <v>5</v>
      </c>
      <c r="Z58" s="42">
        <v>1</v>
      </c>
      <c r="AA58" s="42">
        <v>0</v>
      </c>
      <c r="AB58" s="42">
        <v>0</v>
      </c>
      <c r="AC58" s="42">
        <v>0</v>
      </c>
      <c r="AD58" s="42">
        <v>1</v>
      </c>
      <c r="AE58" s="42">
        <v>0</v>
      </c>
      <c r="AF58" s="42">
        <v>46</v>
      </c>
      <c r="AG58" s="42">
        <v>91</v>
      </c>
      <c r="AH58" s="42">
        <v>28</v>
      </c>
      <c r="AI58" s="42">
        <v>2</v>
      </c>
      <c r="AJ58" s="42">
        <v>0</v>
      </c>
      <c r="AK58" s="42">
        <v>0</v>
      </c>
      <c r="AL58" s="42">
        <v>2</v>
      </c>
      <c r="AM58" s="42">
        <v>1</v>
      </c>
      <c r="AN58" s="42">
        <v>0</v>
      </c>
      <c r="AO58" s="42">
        <v>2</v>
      </c>
      <c r="AP58" s="42">
        <v>9</v>
      </c>
      <c r="AQ58" s="42">
        <v>0</v>
      </c>
      <c r="AR58" s="42">
        <v>1</v>
      </c>
      <c r="AS58" s="42">
        <v>0</v>
      </c>
      <c r="AT58" s="42">
        <v>16</v>
      </c>
      <c r="AU58" s="42">
        <v>7</v>
      </c>
      <c r="AV58" s="42">
        <v>0</v>
      </c>
      <c r="AW58" s="42">
        <v>30</v>
      </c>
      <c r="AX58" s="42">
        <v>1</v>
      </c>
      <c r="AY58" s="42">
        <v>0</v>
      </c>
      <c r="AZ58" s="42">
        <v>1</v>
      </c>
      <c r="BA58" s="42">
        <v>0</v>
      </c>
      <c r="BB58" s="42">
        <v>0</v>
      </c>
      <c r="BC58" s="27">
        <v>477</v>
      </c>
    </row>
    <row r="59" spans="2:55">
      <c r="B59" s="43" t="s">
        <v>127</v>
      </c>
      <c r="C59" s="42">
        <v>0</v>
      </c>
      <c r="D59" s="42">
        <v>4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K59" s="42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27">
        <v>4</v>
      </c>
    </row>
    <row r="60" spans="2:55">
      <c r="B60" s="43" t="s">
        <v>67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1</v>
      </c>
      <c r="AH60" s="42">
        <v>0</v>
      </c>
      <c r="AI60" s="42">
        <v>0</v>
      </c>
      <c r="AJ60" s="42">
        <v>0</v>
      </c>
      <c r="AK60" s="42">
        <v>0</v>
      </c>
      <c r="AL60" s="42">
        <v>0</v>
      </c>
      <c r="AM60" s="42">
        <v>0</v>
      </c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0</v>
      </c>
      <c r="AX60" s="42">
        <v>0</v>
      </c>
      <c r="AY60" s="42">
        <v>0</v>
      </c>
      <c r="AZ60" s="42">
        <v>0</v>
      </c>
      <c r="BA60" s="42">
        <v>0</v>
      </c>
      <c r="BB60" s="42">
        <v>0</v>
      </c>
      <c r="BC60" s="27">
        <v>1</v>
      </c>
    </row>
    <row r="61" spans="2:55">
      <c r="B61" s="43" t="s">
        <v>68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1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42">
        <v>0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  <c r="AD61" s="42">
        <v>0</v>
      </c>
      <c r="AE61" s="42">
        <v>0</v>
      </c>
      <c r="AF61" s="42">
        <v>0</v>
      </c>
      <c r="AG61" s="42">
        <v>1</v>
      </c>
      <c r="AH61" s="42">
        <v>0</v>
      </c>
      <c r="AI61" s="42">
        <v>0</v>
      </c>
      <c r="AJ61" s="42">
        <v>0</v>
      </c>
      <c r="AK61" s="42">
        <v>0</v>
      </c>
      <c r="AL61" s="42">
        <v>0</v>
      </c>
      <c r="AM61" s="42">
        <v>0</v>
      </c>
      <c r="AN61" s="42">
        <v>0</v>
      </c>
      <c r="AO61" s="42">
        <v>0</v>
      </c>
      <c r="AP61" s="42">
        <v>0</v>
      </c>
      <c r="AQ61" s="42">
        <v>0</v>
      </c>
      <c r="AR61" s="42">
        <v>0</v>
      </c>
      <c r="AS61" s="42">
        <v>0</v>
      </c>
      <c r="AT61" s="42">
        <v>0</v>
      </c>
      <c r="AU61" s="42">
        <v>0</v>
      </c>
      <c r="AV61" s="42">
        <v>0</v>
      </c>
      <c r="AW61" s="42">
        <v>0</v>
      </c>
      <c r="AX61" s="42">
        <v>0</v>
      </c>
      <c r="AY61" s="42">
        <v>0</v>
      </c>
      <c r="AZ61" s="42">
        <v>0</v>
      </c>
      <c r="BA61" s="42">
        <v>0</v>
      </c>
      <c r="BB61" s="42">
        <v>0</v>
      </c>
      <c r="BC61" s="27">
        <v>2</v>
      </c>
    </row>
    <row r="62" spans="2:55">
      <c r="B62" s="43" t="s">
        <v>272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42">
        <v>0</v>
      </c>
      <c r="AH62" s="42">
        <v>0</v>
      </c>
      <c r="AI62" s="42">
        <v>0</v>
      </c>
      <c r="AJ62" s="42">
        <v>0</v>
      </c>
      <c r="AK62" s="42">
        <v>0</v>
      </c>
      <c r="AL62" s="42">
        <v>0</v>
      </c>
      <c r="AM62" s="42">
        <v>0</v>
      </c>
      <c r="AN62" s="42">
        <v>0</v>
      </c>
      <c r="AO62" s="42">
        <v>0</v>
      </c>
      <c r="AP62" s="42">
        <v>0</v>
      </c>
      <c r="AQ62" s="42">
        <v>1</v>
      </c>
      <c r="AR62" s="42">
        <v>0</v>
      </c>
      <c r="AS62" s="42">
        <v>0</v>
      </c>
      <c r="AT62" s="42">
        <v>0</v>
      </c>
      <c r="AU62" s="42">
        <v>0</v>
      </c>
      <c r="AV62" s="42">
        <v>0</v>
      </c>
      <c r="AW62" s="42">
        <v>0</v>
      </c>
      <c r="AX62" s="42">
        <v>0</v>
      </c>
      <c r="AY62" s="42">
        <v>0</v>
      </c>
      <c r="AZ62" s="42">
        <v>0</v>
      </c>
      <c r="BA62" s="42">
        <v>0</v>
      </c>
      <c r="BB62" s="42">
        <v>0</v>
      </c>
      <c r="BC62" s="27">
        <v>1</v>
      </c>
    </row>
    <row r="63" spans="2:55">
      <c r="B63" s="43" t="s">
        <v>70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1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42">
        <v>0</v>
      </c>
      <c r="AH63" s="42">
        <v>0</v>
      </c>
      <c r="AI63" s="42">
        <v>0</v>
      </c>
      <c r="AJ63" s="42">
        <v>0</v>
      </c>
      <c r="AK63" s="42">
        <v>0</v>
      </c>
      <c r="AL63" s="42">
        <v>0</v>
      </c>
      <c r="AM63" s="42">
        <v>0</v>
      </c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0</v>
      </c>
      <c r="AU63" s="42">
        <v>0</v>
      </c>
      <c r="AV63" s="42">
        <v>0</v>
      </c>
      <c r="AW63" s="42">
        <v>0</v>
      </c>
      <c r="AX63" s="42">
        <v>0</v>
      </c>
      <c r="AY63" s="42">
        <v>0</v>
      </c>
      <c r="AZ63" s="42">
        <v>0</v>
      </c>
      <c r="BA63" s="42">
        <v>0</v>
      </c>
      <c r="BB63" s="42">
        <v>0</v>
      </c>
      <c r="BC63" s="27">
        <v>1</v>
      </c>
    </row>
    <row r="64" spans="2:55">
      <c r="B64" s="43" t="s">
        <v>129</v>
      </c>
      <c r="C64" s="42">
        <v>0</v>
      </c>
      <c r="D64" s="42">
        <v>1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2</v>
      </c>
      <c r="AG64" s="42">
        <v>0</v>
      </c>
      <c r="AH64" s="42">
        <v>0</v>
      </c>
      <c r="AI64" s="42">
        <v>0</v>
      </c>
      <c r="AJ64" s="42">
        <v>0</v>
      </c>
      <c r="AK64" s="42">
        <v>0</v>
      </c>
      <c r="AL64" s="42">
        <v>0</v>
      </c>
      <c r="AM64" s="42">
        <v>0</v>
      </c>
      <c r="AN64" s="42">
        <v>0</v>
      </c>
      <c r="AO64" s="42">
        <v>0</v>
      </c>
      <c r="AP64" s="42">
        <v>0</v>
      </c>
      <c r="AQ64" s="42">
        <v>0</v>
      </c>
      <c r="AR64" s="42">
        <v>0</v>
      </c>
      <c r="AS64" s="42">
        <v>0</v>
      </c>
      <c r="AT64" s="42">
        <v>0</v>
      </c>
      <c r="AU64" s="42">
        <v>0</v>
      </c>
      <c r="AV64" s="42">
        <v>0</v>
      </c>
      <c r="AW64" s="42">
        <v>0</v>
      </c>
      <c r="AX64" s="42">
        <v>0</v>
      </c>
      <c r="AY64" s="42">
        <v>2</v>
      </c>
      <c r="AZ64" s="42">
        <v>0</v>
      </c>
      <c r="BA64" s="42">
        <v>0</v>
      </c>
      <c r="BB64" s="42">
        <v>0</v>
      </c>
      <c r="BC64" s="27">
        <v>5</v>
      </c>
    </row>
    <row r="65" spans="2:55">
      <c r="B65" s="43" t="s">
        <v>72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1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1</v>
      </c>
      <c r="AG65" s="42">
        <v>1</v>
      </c>
      <c r="AH65" s="42">
        <v>0</v>
      </c>
      <c r="AI65" s="42">
        <v>0</v>
      </c>
      <c r="AJ65" s="42">
        <v>0</v>
      </c>
      <c r="AK65" s="42">
        <v>0</v>
      </c>
      <c r="AL65" s="42">
        <v>0</v>
      </c>
      <c r="AM65" s="42">
        <v>0</v>
      </c>
      <c r="AN65" s="42">
        <v>0</v>
      </c>
      <c r="AO65" s="42">
        <v>0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0</v>
      </c>
      <c r="AX65" s="42">
        <v>0</v>
      </c>
      <c r="AY65" s="42">
        <v>0</v>
      </c>
      <c r="AZ65" s="42">
        <v>0</v>
      </c>
      <c r="BA65" s="42">
        <v>0</v>
      </c>
      <c r="BB65" s="42">
        <v>0</v>
      </c>
      <c r="BC65" s="27">
        <v>3</v>
      </c>
    </row>
    <row r="66" spans="2:55">
      <c r="B66" s="43" t="s">
        <v>130</v>
      </c>
      <c r="C66" s="42">
        <v>0</v>
      </c>
      <c r="D66" s="42">
        <v>2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2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42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0</v>
      </c>
      <c r="AC66" s="42">
        <v>0</v>
      </c>
      <c r="AD66" s="42">
        <v>0</v>
      </c>
      <c r="AE66" s="42">
        <v>0</v>
      </c>
      <c r="AF66" s="42">
        <v>0</v>
      </c>
      <c r="AG66" s="42">
        <v>0</v>
      </c>
      <c r="AH66" s="42">
        <v>0</v>
      </c>
      <c r="AI66" s="42">
        <v>0</v>
      </c>
      <c r="AJ66" s="42">
        <v>0</v>
      </c>
      <c r="AK66" s="42">
        <v>0</v>
      </c>
      <c r="AL66" s="42">
        <v>0</v>
      </c>
      <c r="AM66" s="42">
        <v>0</v>
      </c>
      <c r="AN66" s="42">
        <v>0</v>
      </c>
      <c r="AO66" s="42">
        <v>0</v>
      </c>
      <c r="AP66" s="42">
        <v>0</v>
      </c>
      <c r="AQ66" s="42">
        <v>0</v>
      </c>
      <c r="AR66" s="42">
        <v>0</v>
      </c>
      <c r="AS66" s="42">
        <v>0</v>
      </c>
      <c r="AT66" s="42">
        <v>0</v>
      </c>
      <c r="AU66" s="42">
        <v>0</v>
      </c>
      <c r="AV66" s="42">
        <v>0</v>
      </c>
      <c r="AW66" s="42">
        <v>0</v>
      </c>
      <c r="AX66" s="42">
        <v>0</v>
      </c>
      <c r="AY66" s="42">
        <v>0</v>
      </c>
      <c r="AZ66" s="42">
        <v>0</v>
      </c>
      <c r="BA66" s="42">
        <v>0</v>
      </c>
      <c r="BB66" s="42">
        <v>0</v>
      </c>
      <c r="BC66" s="27">
        <v>4</v>
      </c>
    </row>
    <row r="67" spans="2:55">
      <c r="B67" s="43" t="s">
        <v>153</v>
      </c>
      <c r="C67" s="42">
        <v>0</v>
      </c>
      <c r="D67" s="42">
        <v>3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3</v>
      </c>
      <c r="L67" s="42">
        <v>2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4</v>
      </c>
      <c r="AG67" s="42">
        <v>3</v>
      </c>
      <c r="AH67" s="42">
        <v>0</v>
      </c>
      <c r="AI67" s="42">
        <v>0</v>
      </c>
      <c r="AJ67" s="42">
        <v>0</v>
      </c>
      <c r="AK67" s="42">
        <v>0</v>
      </c>
      <c r="AL67" s="42">
        <v>0</v>
      </c>
      <c r="AM67" s="42">
        <v>0</v>
      </c>
      <c r="AN67" s="42">
        <v>0</v>
      </c>
      <c r="AO67" s="42">
        <v>0</v>
      </c>
      <c r="AP67" s="42">
        <v>1</v>
      </c>
      <c r="AQ67" s="42">
        <v>0</v>
      </c>
      <c r="AR67" s="42">
        <v>0</v>
      </c>
      <c r="AS67" s="42">
        <v>0</v>
      </c>
      <c r="AT67" s="42">
        <v>0</v>
      </c>
      <c r="AU67" s="42">
        <v>0</v>
      </c>
      <c r="AV67" s="42">
        <v>0</v>
      </c>
      <c r="AW67" s="42">
        <v>0</v>
      </c>
      <c r="AX67" s="42">
        <v>0</v>
      </c>
      <c r="AY67" s="42">
        <v>0</v>
      </c>
      <c r="AZ67" s="42">
        <v>0</v>
      </c>
      <c r="BA67" s="42">
        <v>0</v>
      </c>
      <c r="BB67" s="42">
        <v>0</v>
      </c>
      <c r="BC67" s="27">
        <v>16</v>
      </c>
    </row>
    <row r="68" spans="2:55">
      <c r="B68" s="43" t="s">
        <v>154</v>
      </c>
      <c r="C68" s="42">
        <v>77</v>
      </c>
      <c r="D68" s="42">
        <v>7789</v>
      </c>
      <c r="E68" s="42">
        <v>303</v>
      </c>
      <c r="F68" s="42">
        <v>69</v>
      </c>
      <c r="G68" s="42">
        <v>300</v>
      </c>
      <c r="H68" s="42">
        <v>55</v>
      </c>
      <c r="I68" s="42">
        <v>29</v>
      </c>
      <c r="J68" s="42">
        <v>535</v>
      </c>
      <c r="K68" s="42">
        <v>5365</v>
      </c>
      <c r="L68" s="42">
        <v>204</v>
      </c>
      <c r="M68" s="42">
        <v>34</v>
      </c>
      <c r="N68" s="42">
        <v>22</v>
      </c>
      <c r="O68" s="42">
        <v>209</v>
      </c>
      <c r="P68" s="42">
        <v>188</v>
      </c>
      <c r="Q68" s="42">
        <v>460</v>
      </c>
      <c r="R68" s="42">
        <v>63</v>
      </c>
      <c r="S68" s="42">
        <v>58</v>
      </c>
      <c r="T68" s="42">
        <v>185</v>
      </c>
      <c r="U68" s="42">
        <v>69</v>
      </c>
      <c r="V68" s="42">
        <v>304</v>
      </c>
      <c r="W68" s="42">
        <v>572</v>
      </c>
      <c r="X68" s="42">
        <v>124</v>
      </c>
      <c r="Y68" s="42">
        <v>34</v>
      </c>
      <c r="Z68" s="42">
        <v>129</v>
      </c>
      <c r="AA68" s="42">
        <v>102</v>
      </c>
      <c r="AB68" s="42">
        <v>35</v>
      </c>
      <c r="AC68" s="42">
        <v>54</v>
      </c>
      <c r="AD68" s="42">
        <v>224</v>
      </c>
      <c r="AE68" s="42">
        <v>25</v>
      </c>
      <c r="AF68" s="42">
        <v>3854</v>
      </c>
      <c r="AG68" s="42">
        <v>4444</v>
      </c>
      <c r="AH68" s="42">
        <v>792</v>
      </c>
      <c r="AI68" s="42">
        <v>206</v>
      </c>
      <c r="AJ68" s="42">
        <v>21</v>
      </c>
      <c r="AK68" s="42">
        <v>15</v>
      </c>
      <c r="AL68" s="42">
        <v>298</v>
      </c>
      <c r="AM68" s="42">
        <v>98</v>
      </c>
      <c r="AN68" s="42">
        <v>62</v>
      </c>
      <c r="AO68" s="42">
        <v>23</v>
      </c>
      <c r="AP68" s="42">
        <v>865</v>
      </c>
      <c r="AQ68" s="42">
        <v>39</v>
      </c>
      <c r="AR68" s="42">
        <v>167</v>
      </c>
      <c r="AS68" s="42">
        <v>18</v>
      </c>
      <c r="AT68" s="42">
        <v>951</v>
      </c>
      <c r="AU68" s="42">
        <v>113</v>
      </c>
      <c r="AV68" s="42">
        <v>52</v>
      </c>
      <c r="AW68" s="42">
        <v>2864</v>
      </c>
      <c r="AX68" s="42">
        <v>73</v>
      </c>
      <c r="AY68" s="42">
        <v>10</v>
      </c>
      <c r="AZ68" s="42">
        <v>211</v>
      </c>
      <c r="BA68" s="42">
        <v>1</v>
      </c>
      <c r="BB68" s="42">
        <v>3</v>
      </c>
      <c r="BC68" s="27">
        <v>32797</v>
      </c>
    </row>
    <row r="69" spans="2:55">
      <c r="B69" s="43" t="s">
        <v>131</v>
      </c>
      <c r="C69" s="42">
        <v>0</v>
      </c>
      <c r="D69" s="42">
        <v>2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5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42">
        <v>1</v>
      </c>
      <c r="AH69" s="42">
        <v>0</v>
      </c>
      <c r="AI69" s="42">
        <v>0</v>
      </c>
      <c r="AJ69" s="42">
        <v>0</v>
      </c>
      <c r="AK69" s="42">
        <v>0</v>
      </c>
      <c r="AL69" s="42">
        <v>0</v>
      </c>
      <c r="AM69" s="42">
        <v>0</v>
      </c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1</v>
      </c>
      <c r="AX69" s="42">
        <v>0</v>
      </c>
      <c r="AY69" s="42">
        <v>0</v>
      </c>
      <c r="AZ69" s="42">
        <v>0</v>
      </c>
      <c r="BA69" s="42">
        <v>0</v>
      </c>
      <c r="BB69" s="42">
        <v>0</v>
      </c>
      <c r="BC69" s="27">
        <v>9</v>
      </c>
    </row>
    <row r="70" spans="2:55">
      <c r="B70" s="43" t="s">
        <v>101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1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1</v>
      </c>
      <c r="AG70" s="42">
        <v>0</v>
      </c>
      <c r="AH70" s="42">
        <v>0</v>
      </c>
      <c r="AI70" s="42">
        <v>0</v>
      </c>
      <c r="AJ70" s="42">
        <v>0</v>
      </c>
      <c r="AK70" s="42">
        <v>0</v>
      </c>
      <c r="AL70" s="42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0</v>
      </c>
      <c r="BA70" s="42">
        <v>0</v>
      </c>
      <c r="BB70" s="42">
        <v>0</v>
      </c>
      <c r="BC70" s="27">
        <v>2</v>
      </c>
    </row>
    <row r="71" spans="2:55">
      <c r="B71" s="43" t="s">
        <v>132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2</v>
      </c>
      <c r="AH71" s="42">
        <v>0</v>
      </c>
      <c r="AI71" s="42">
        <v>0</v>
      </c>
      <c r="AJ71" s="42">
        <v>0</v>
      </c>
      <c r="AK71" s="42">
        <v>0</v>
      </c>
      <c r="AL71" s="42">
        <v>0</v>
      </c>
      <c r="AM71" s="42">
        <v>0</v>
      </c>
      <c r="AN71" s="42">
        <v>0</v>
      </c>
      <c r="AO71" s="42">
        <v>0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42">
        <v>0</v>
      </c>
      <c r="AY71" s="42">
        <v>0</v>
      </c>
      <c r="AZ71" s="42">
        <v>0</v>
      </c>
      <c r="BA71" s="42">
        <v>0</v>
      </c>
      <c r="BB71" s="42">
        <v>0</v>
      </c>
      <c r="BC71" s="27">
        <v>2</v>
      </c>
    </row>
    <row r="72" spans="2:55" ht="17" thickBot="1">
      <c r="B72" s="43" t="s">
        <v>74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1</v>
      </c>
      <c r="AG72" s="42">
        <v>0</v>
      </c>
      <c r="AH72" s="42">
        <v>0</v>
      </c>
      <c r="AI72" s="42">
        <v>0</v>
      </c>
      <c r="AJ72" s="42">
        <v>0</v>
      </c>
      <c r="AK72" s="42">
        <v>0</v>
      </c>
      <c r="AL72" s="42">
        <v>0</v>
      </c>
      <c r="AM72" s="42">
        <v>0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42">
        <v>0</v>
      </c>
      <c r="AY72" s="42">
        <v>0</v>
      </c>
      <c r="AZ72" s="42">
        <v>0</v>
      </c>
      <c r="BA72" s="42">
        <v>0</v>
      </c>
      <c r="BB72" s="42">
        <v>0</v>
      </c>
      <c r="BC72" s="27">
        <v>1</v>
      </c>
    </row>
    <row r="73" spans="2:55" ht="17" thickTop="1">
      <c r="B73" s="15" t="s">
        <v>23</v>
      </c>
      <c r="C73" s="15">
        <v>77</v>
      </c>
      <c r="D73" s="15">
        <v>8007</v>
      </c>
      <c r="E73" s="15">
        <v>307</v>
      </c>
      <c r="F73" s="15">
        <v>76</v>
      </c>
      <c r="G73" s="15">
        <v>321</v>
      </c>
      <c r="H73" s="15">
        <v>61</v>
      </c>
      <c r="I73" s="15">
        <v>29</v>
      </c>
      <c r="J73" s="15">
        <v>544</v>
      </c>
      <c r="K73" s="15">
        <v>5631</v>
      </c>
      <c r="L73" s="15">
        <v>210</v>
      </c>
      <c r="M73" s="15">
        <v>34</v>
      </c>
      <c r="N73" s="15">
        <v>23</v>
      </c>
      <c r="O73" s="15">
        <v>214</v>
      </c>
      <c r="P73" s="15">
        <v>190</v>
      </c>
      <c r="Q73" s="15">
        <v>466</v>
      </c>
      <c r="R73" s="15">
        <v>63</v>
      </c>
      <c r="S73" s="15">
        <v>61</v>
      </c>
      <c r="T73" s="15">
        <v>189</v>
      </c>
      <c r="U73" s="15">
        <v>69</v>
      </c>
      <c r="V73" s="15">
        <v>314</v>
      </c>
      <c r="W73" s="15">
        <v>578</v>
      </c>
      <c r="X73" s="15">
        <v>133</v>
      </c>
      <c r="Y73" s="15">
        <v>42</v>
      </c>
      <c r="Z73" s="15">
        <v>130</v>
      </c>
      <c r="AA73" s="15">
        <v>102</v>
      </c>
      <c r="AB73" s="15">
        <v>35</v>
      </c>
      <c r="AC73" s="15">
        <v>56</v>
      </c>
      <c r="AD73" s="15">
        <v>225</v>
      </c>
      <c r="AE73" s="15">
        <v>26</v>
      </c>
      <c r="AF73" s="15">
        <v>4033</v>
      </c>
      <c r="AG73" s="15">
        <v>4636</v>
      </c>
      <c r="AH73" s="15">
        <v>834</v>
      </c>
      <c r="AI73" s="15">
        <v>213</v>
      </c>
      <c r="AJ73" s="15">
        <v>21</v>
      </c>
      <c r="AK73" s="15">
        <v>15</v>
      </c>
      <c r="AL73" s="15">
        <v>301</v>
      </c>
      <c r="AM73" s="15">
        <v>99</v>
      </c>
      <c r="AN73" s="15">
        <v>62</v>
      </c>
      <c r="AO73" s="15">
        <v>25</v>
      </c>
      <c r="AP73" s="15">
        <v>884</v>
      </c>
      <c r="AQ73" s="15">
        <v>59</v>
      </c>
      <c r="AR73" s="15">
        <v>168</v>
      </c>
      <c r="AS73" s="15">
        <v>18</v>
      </c>
      <c r="AT73" s="15">
        <v>982</v>
      </c>
      <c r="AU73" s="15">
        <v>121</v>
      </c>
      <c r="AV73" s="15">
        <v>52</v>
      </c>
      <c r="AW73" s="15">
        <v>2929</v>
      </c>
      <c r="AX73" s="15">
        <v>78</v>
      </c>
      <c r="AY73" s="15">
        <v>12</v>
      </c>
      <c r="AZ73" s="15">
        <v>214</v>
      </c>
      <c r="BA73" s="15">
        <v>1</v>
      </c>
      <c r="BB73" s="15">
        <v>3</v>
      </c>
      <c r="BC73" s="15">
        <v>33973</v>
      </c>
    </row>
  </sheetData>
  <hyperlinks>
    <hyperlink ref="E1" location="'Índice de tablas'!A1" display="'Índice de tablas'!A1" xr:uid="{969589BF-B30D-1041-8C55-AFD2EED07F41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3CA90-A8A8-9948-ABC0-7801FE0F412F}">
  <dimension ref="B1:F67"/>
  <sheetViews>
    <sheetView workbookViewId="0">
      <pane ySplit="4" topLeftCell="A53" activePane="bottomLeft" state="frozen"/>
      <selection pane="bottomLeft" activeCell="E1" sqref="E1"/>
    </sheetView>
  </sheetViews>
  <sheetFormatPr baseColWidth="10" defaultRowHeight="16"/>
  <cols>
    <col min="1" max="1" width="2.33203125" customWidth="1"/>
    <col min="2" max="2" width="26" customWidth="1"/>
    <col min="3" max="3" width="19.83203125" style="47" bestFit="1" customWidth="1"/>
  </cols>
  <sheetData>
    <row r="1" spans="2:6">
      <c r="B1" s="48" t="s">
        <v>0</v>
      </c>
      <c r="E1" s="141" t="s">
        <v>444</v>
      </c>
    </row>
    <row r="3" spans="2:6">
      <c r="B3" s="10" t="s">
        <v>336</v>
      </c>
    </row>
    <row r="4" spans="2:6">
      <c r="B4" s="41" t="s">
        <v>251</v>
      </c>
      <c r="C4" s="46" t="s">
        <v>250</v>
      </c>
      <c r="D4" s="41" t="s">
        <v>29</v>
      </c>
      <c r="E4" s="41" t="s">
        <v>30</v>
      </c>
      <c r="F4" s="41" t="s">
        <v>23</v>
      </c>
    </row>
    <row r="5" spans="2:6">
      <c r="B5" s="13" t="s">
        <v>252</v>
      </c>
      <c r="C5" s="13"/>
      <c r="D5" s="13">
        <v>2621</v>
      </c>
      <c r="E5" s="13">
        <v>3063</v>
      </c>
      <c r="F5" s="13">
        <v>5684</v>
      </c>
    </row>
    <row r="6" spans="2:6">
      <c r="B6" s="55"/>
      <c r="C6" s="43" t="s">
        <v>197</v>
      </c>
      <c r="D6" s="42">
        <v>124</v>
      </c>
      <c r="E6" s="42">
        <v>183</v>
      </c>
      <c r="F6" s="42">
        <v>307</v>
      </c>
    </row>
    <row r="7" spans="2:6">
      <c r="B7" s="55"/>
      <c r="C7" s="43" t="s">
        <v>207</v>
      </c>
      <c r="D7" s="42">
        <v>83</v>
      </c>
      <c r="E7" s="42">
        <v>131</v>
      </c>
      <c r="F7" s="42">
        <v>214</v>
      </c>
    </row>
    <row r="8" spans="2:6">
      <c r="B8" s="55"/>
      <c r="C8" s="43" t="s">
        <v>211</v>
      </c>
      <c r="D8" s="42">
        <v>24</v>
      </c>
      <c r="E8" s="42">
        <v>37</v>
      </c>
      <c r="F8" s="42">
        <v>61</v>
      </c>
    </row>
    <row r="9" spans="2:6">
      <c r="B9" s="55"/>
      <c r="C9" s="43" t="s">
        <v>216</v>
      </c>
      <c r="D9" s="42">
        <v>57</v>
      </c>
      <c r="E9" s="42">
        <v>76</v>
      </c>
      <c r="F9" s="42">
        <v>133</v>
      </c>
    </row>
    <row r="10" spans="2:6">
      <c r="B10" s="55"/>
      <c r="C10" s="43" t="s">
        <v>218</v>
      </c>
      <c r="D10" s="42">
        <v>57</v>
      </c>
      <c r="E10" s="42">
        <v>73</v>
      </c>
      <c r="F10" s="42">
        <v>130</v>
      </c>
    </row>
    <row r="11" spans="2:6">
      <c r="B11" s="55"/>
      <c r="C11" s="43" t="s">
        <v>220</v>
      </c>
      <c r="D11" s="42">
        <v>11</v>
      </c>
      <c r="E11" s="42">
        <v>24</v>
      </c>
      <c r="F11" s="42">
        <v>35</v>
      </c>
    </row>
    <row r="12" spans="2:6">
      <c r="B12" s="55"/>
      <c r="C12" s="43" t="s">
        <v>225</v>
      </c>
      <c r="D12" s="42">
        <v>2180</v>
      </c>
      <c r="E12" s="42">
        <v>2456</v>
      </c>
      <c r="F12" s="42">
        <v>4636</v>
      </c>
    </row>
    <row r="13" spans="2:6">
      <c r="B13" s="55"/>
      <c r="C13" s="43" t="s">
        <v>236</v>
      </c>
      <c r="D13" s="42">
        <v>85</v>
      </c>
      <c r="E13" s="42">
        <v>83</v>
      </c>
      <c r="F13" s="42">
        <v>168</v>
      </c>
    </row>
    <row r="14" spans="2:6">
      <c r="B14" s="13" t="s">
        <v>253</v>
      </c>
      <c r="C14" s="13"/>
      <c r="D14" s="13">
        <v>230</v>
      </c>
      <c r="E14" s="13">
        <v>207</v>
      </c>
      <c r="F14" s="13">
        <v>437</v>
      </c>
    </row>
    <row r="15" spans="2:6">
      <c r="B15" s="55"/>
      <c r="C15" s="43" t="s">
        <v>219</v>
      </c>
      <c r="D15" s="42">
        <v>48</v>
      </c>
      <c r="E15" s="42">
        <v>54</v>
      </c>
      <c r="F15" s="42">
        <v>102</v>
      </c>
    </row>
    <row r="16" spans="2:6">
      <c r="B16" s="55"/>
      <c r="C16" s="43" t="s">
        <v>239</v>
      </c>
      <c r="D16" s="42">
        <v>66</v>
      </c>
      <c r="E16" s="42">
        <v>55</v>
      </c>
      <c r="F16" s="42">
        <v>121</v>
      </c>
    </row>
    <row r="17" spans="2:6">
      <c r="B17" s="55"/>
      <c r="C17" s="43" t="s">
        <v>244</v>
      </c>
      <c r="D17" s="42">
        <v>116</v>
      </c>
      <c r="E17" s="42">
        <v>98</v>
      </c>
      <c r="F17" s="42">
        <v>214</v>
      </c>
    </row>
    <row r="18" spans="2:6">
      <c r="B18" s="13" t="s">
        <v>254</v>
      </c>
      <c r="C18" s="13"/>
      <c r="D18" s="13">
        <v>168</v>
      </c>
      <c r="E18" s="13">
        <v>153</v>
      </c>
      <c r="F18" s="13">
        <v>321</v>
      </c>
    </row>
    <row r="19" spans="2:6">
      <c r="B19" s="13" t="s">
        <v>202</v>
      </c>
      <c r="C19" s="13"/>
      <c r="D19" s="13">
        <v>245</v>
      </c>
      <c r="E19" s="13">
        <v>299</v>
      </c>
      <c r="F19" s="13">
        <v>544</v>
      </c>
    </row>
    <row r="20" spans="2:6">
      <c r="B20" s="13" t="s">
        <v>255</v>
      </c>
      <c r="C20" s="13"/>
      <c r="D20" s="13">
        <v>555</v>
      </c>
      <c r="E20" s="13">
        <v>630</v>
      </c>
      <c r="F20" s="13">
        <v>1185</v>
      </c>
    </row>
    <row r="21" spans="2:6">
      <c r="B21" s="55"/>
      <c r="C21" s="43" t="s">
        <v>230</v>
      </c>
      <c r="D21" s="42">
        <v>141</v>
      </c>
      <c r="E21" s="42">
        <v>160</v>
      </c>
      <c r="F21" s="42">
        <v>301</v>
      </c>
    </row>
    <row r="22" spans="2:6">
      <c r="B22" s="55"/>
      <c r="C22" s="43" t="s">
        <v>234</v>
      </c>
      <c r="D22" s="42">
        <v>414</v>
      </c>
      <c r="E22" s="42">
        <v>470</v>
      </c>
      <c r="F22" s="42">
        <v>884</v>
      </c>
    </row>
    <row r="23" spans="2:6">
      <c r="B23" s="13" t="s">
        <v>208</v>
      </c>
      <c r="C23" s="13"/>
      <c r="D23" s="13">
        <v>101</v>
      </c>
      <c r="E23" s="13">
        <v>89</v>
      </c>
      <c r="F23" s="13">
        <v>190</v>
      </c>
    </row>
    <row r="24" spans="2:6">
      <c r="B24" s="13" t="s">
        <v>256</v>
      </c>
      <c r="C24" s="13"/>
      <c r="D24" s="13">
        <v>171</v>
      </c>
      <c r="E24" s="13">
        <v>187</v>
      </c>
      <c r="F24" s="13">
        <v>358</v>
      </c>
    </row>
    <row r="25" spans="2:6">
      <c r="B25" s="55"/>
      <c r="C25" s="43" t="s">
        <v>200</v>
      </c>
      <c r="D25" s="42">
        <v>29</v>
      </c>
      <c r="E25" s="42">
        <v>32</v>
      </c>
      <c r="F25" s="42">
        <v>61</v>
      </c>
    </row>
    <row r="26" spans="2:6">
      <c r="B26" s="55"/>
      <c r="C26" s="43" t="s">
        <v>205</v>
      </c>
      <c r="D26" s="42">
        <v>18</v>
      </c>
      <c r="E26" s="42">
        <v>16</v>
      </c>
      <c r="F26" s="42">
        <v>34</v>
      </c>
    </row>
    <row r="27" spans="2:6">
      <c r="B27" s="55"/>
      <c r="C27" s="43" t="s">
        <v>221</v>
      </c>
      <c r="D27" s="42">
        <v>31</v>
      </c>
      <c r="E27" s="42">
        <v>25</v>
      </c>
      <c r="F27" s="42">
        <v>56</v>
      </c>
    </row>
    <row r="28" spans="2:6">
      <c r="B28" s="55"/>
      <c r="C28" s="43" t="s">
        <v>229</v>
      </c>
      <c r="D28" s="42">
        <v>7</v>
      </c>
      <c r="E28" s="42">
        <v>8</v>
      </c>
      <c r="F28" s="42">
        <v>15</v>
      </c>
    </row>
    <row r="29" spans="2:6">
      <c r="B29" s="55"/>
      <c r="C29" s="43" t="s">
        <v>233</v>
      </c>
      <c r="D29" s="42">
        <v>8</v>
      </c>
      <c r="E29" s="42">
        <v>17</v>
      </c>
      <c r="F29" s="42">
        <v>25</v>
      </c>
    </row>
    <row r="30" spans="2:6">
      <c r="B30" s="55"/>
      <c r="C30" s="43" t="s">
        <v>235</v>
      </c>
      <c r="D30" s="42">
        <v>28</v>
      </c>
      <c r="E30" s="42">
        <v>31</v>
      </c>
      <c r="F30" s="42">
        <v>59</v>
      </c>
    </row>
    <row r="31" spans="2:6">
      <c r="B31" s="55"/>
      <c r="C31" s="43" t="s">
        <v>237</v>
      </c>
      <c r="D31" s="42">
        <v>11</v>
      </c>
      <c r="E31" s="42">
        <v>7</v>
      </c>
      <c r="F31" s="42">
        <v>18</v>
      </c>
    </row>
    <row r="32" spans="2:6">
      <c r="B32" s="55"/>
      <c r="C32" s="43" t="s">
        <v>242</v>
      </c>
      <c r="D32" s="42">
        <v>36</v>
      </c>
      <c r="E32" s="42">
        <v>42</v>
      </c>
      <c r="F32" s="42">
        <v>78</v>
      </c>
    </row>
    <row r="33" spans="2:6">
      <c r="B33" s="55"/>
      <c r="C33" s="43" t="s">
        <v>243</v>
      </c>
      <c r="D33" s="42">
        <v>3</v>
      </c>
      <c r="E33" s="42">
        <v>9</v>
      </c>
      <c r="F33" s="42">
        <v>12</v>
      </c>
    </row>
    <row r="34" spans="2:6">
      <c r="B34" s="13" t="s">
        <v>257</v>
      </c>
      <c r="C34" s="13"/>
      <c r="D34" s="13">
        <v>126</v>
      </c>
      <c r="E34" s="13">
        <v>177</v>
      </c>
      <c r="F34" s="13">
        <v>303</v>
      </c>
    </row>
    <row r="35" spans="2:6">
      <c r="B35" s="55"/>
      <c r="C35" s="43" t="s">
        <v>195</v>
      </c>
      <c r="D35" s="42">
        <v>37</v>
      </c>
      <c r="E35" s="42">
        <v>40</v>
      </c>
      <c r="F35" s="42">
        <v>77</v>
      </c>
    </row>
    <row r="36" spans="2:6">
      <c r="B36" s="55"/>
      <c r="C36" s="43" t="s">
        <v>210</v>
      </c>
      <c r="D36" s="42">
        <v>25</v>
      </c>
      <c r="E36" s="42">
        <v>38</v>
      </c>
      <c r="F36" s="42">
        <v>63</v>
      </c>
    </row>
    <row r="37" spans="2:6">
      <c r="B37" s="55"/>
      <c r="C37" s="43" t="s">
        <v>213</v>
      </c>
      <c r="D37" s="42">
        <v>22</v>
      </c>
      <c r="E37" s="42">
        <v>47</v>
      </c>
      <c r="F37" s="42">
        <v>69</v>
      </c>
    </row>
    <row r="38" spans="2:6">
      <c r="B38" s="55"/>
      <c r="C38" s="43" t="s">
        <v>217</v>
      </c>
      <c r="D38" s="42">
        <v>19</v>
      </c>
      <c r="E38" s="42">
        <v>23</v>
      </c>
      <c r="F38" s="42">
        <v>42</v>
      </c>
    </row>
    <row r="39" spans="2:6">
      <c r="B39" s="55"/>
      <c r="C39" s="43" t="s">
        <v>240</v>
      </c>
      <c r="D39" s="42">
        <v>23</v>
      </c>
      <c r="E39" s="42">
        <v>29</v>
      </c>
      <c r="F39" s="42">
        <v>52</v>
      </c>
    </row>
    <row r="40" spans="2:6">
      <c r="B40" s="13" t="s">
        <v>258</v>
      </c>
      <c r="C40" s="13"/>
      <c r="D40" s="13">
        <v>3595</v>
      </c>
      <c r="E40" s="13">
        <v>3821</v>
      </c>
      <c r="F40" s="13">
        <v>7416</v>
      </c>
    </row>
    <row r="41" spans="2:6">
      <c r="B41" s="55"/>
      <c r="C41" s="43" t="s">
        <v>203</v>
      </c>
      <c r="D41" s="42">
        <v>2730</v>
      </c>
      <c r="E41" s="42">
        <v>2901</v>
      </c>
      <c r="F41" s="42">
        <v>5631</v>
      </c>
    </row>
    <row r="42" spans="2:6">
      <c r="B42" s="55"/>
      <c r="C42" s="43" t="s">
        <v>215</v>
      </c>
      <c r="D42" s="42">
        <v>288</v>
      </c>
      <c r="E42" s="42">
        <v>290</v>
      </c>
      <c r="F42" s="42">
        <v>578</v>
      </c>
    </row>
    <row r="43" spans="2:6">
      <c r="B43" s="55"/>
      <c r="C43" s="43" t="s">
        <v>222</v>
      </c>
      <c r="D43" s="42">
        <v>100</v>
      </c>
      <c r="E43" s="42">
        <v>125</v>
      </c>
      <c r="F43" s="42">
        <v>225</v>
      </c>
    </row>
    <row r="44" spans="2:6">
      <c r="B44" s="55"/>
      <c r="C44" s="43" t="s">
        <v>238</v>
      </c>
      <c r="D44" s="42">
        <v>477</v>
      </c>
      <c r="E44" s="42">
        <v>505</v>
      </c>
      <c r="F44" s="42">
        <v>982</v>
      </c>
    </row>
    <row r="45" spans="2:6">
      <c r="B45" s="13" t="s">
        <v>259</v>
      </c>
      <c r="C45" s="13"/>
      <c r="D45" s="13">
        <v>5467</v>
      </c>
      <c r="E45" s="13">
        <v>5935</v>
      </c>
      <c r="F45" s="13">
        <v>11402</v>
      </c>
    </row>
    <row r="46" spans="2:6">
      <c r="B46" s="55"/>
      <c r="C46" s="43" t="s">
        <v>196</v>
      </c>
      <c r="D46" s="42">
        <v>3835</v>
      </c>
      <c r="E46" s="42">
        <v>4172</v>
      </c>
      <c r="F46" s="42">
        <v>8007</v>
      </c>
    </row>
    <row r="47" spans="2:6">
      <c r="B47" s="55"/>
      <c r="C47" s="43" t="s">
        <v>209</v>
      </c>
      <c r="D47" s="42">
        <v>225</v>
      </c>
      <c r="E47" s="42">
        <v>241</v>
      </c>
      <c r="F47" s="42">
        <v>466</v>
      </c>
    </row>
    <row r="48" spans="2:6">
      <c r="B48" s="55"/>
      <c r="C48" s="43" t="s">
        <v>241</v>
      </c>
      <c r="D48" s="42">
        <v>1407</v>
      </c>
      <c r="E48" s="42">
        <v>1522</v>
      </c>
      <c r="F48" s="42">
        <v>2929</v>
      </c>
    </row>
    <row r="49" spans="2:6">
      <c r="B49" s="13" t="s">
        <v>260</v>
      </c>
      <c r="C49" s="13"/>
      <c r="D49" s="13">
        <v>26</v>
      </c>
      <c r="E49" s="13">
        <v>26</v>
      </c>
      <c r="F49" s="13">
        <v>52</v>
      </c>
    </row>
    <row r="50" spans="2:6">
      <c r="B50" s="55"/>
      <c r="C50" s="43" t="s">
        <v>201</v>
      </c>
      <c r="D50" s="42">
        <v>14</v>
      </c>
      <c r="E50" s="42">
        <v>15</v>
      </c>
      <c r="F50" s="42">
        <v>29</v>
      </c>
    </row>
    <row r="51" spans="2:6">
      <c r="B51" s="55"/>
      <c r="C51" s="43" t="s">
        <v>206</v>
      </c>
      <c r="D51" s="42">
        <v>12</v>
      </c>
      <c r="E51" s="42">
        <v>11</v>
      </c>
      <c r="F51" s="42">
        <v>23</v>
      </c>
    </row>
    <row r="52" spans="2:6">
      <c r="B52" s="13" t="s">
        <v>261</v>
      </c>
      <c r="C52" s="13"/>
      <c r="D52" s="13">
        <v>166</v>
      </c>
      <c r="E52" s="13">
        <v>169</v>
      </c>
      <c r="F52" s="13">
        <v>335</v>
      </c>
    </row>
    <row r="53" spans="2:6">
      <c r="B53" s="55"/>
      <c r="C53" s="43" t="s">
        <v>212</v>
      </c>
      <c r="D53" s="42">
        <v>93</v>
      </c>
      <c r="E53" s="42">
        <v>96</v>
      </c>
      <c r="F53" s="42">
        <v>189</v>
      </c>
    </row>
    <row r="54" spans="2:6">
      <c r="B54" s="55"/>
      <c r="C54" s="43" t="s">
        <v>223</v>
      </c>
      <c r="D54" s="42">
        <v>15</v>
      </c>
      <c r="E54" s="42">
        <v>11</v>
      </c>
      <c r="F54" s="42">
        <v>26</v>
      </c>
    </row>
    <row r="55" spans="2:6">
      <c r="B55" s="55"/>
      <c r="C55" s="43" t="s">
        <v>228</v>
      </c>
      <c r="D55" s="42">
        <v>10</v>
      </c>
      <c r="E55" s="42">
        <v>11</v>
      </c>
      <c r="F55" s="42">
        <v>21</v>
      </c>
    </row>
    <row r="56" spans="2:6">
      <c r="B56" s="55"/>
      <c r="C56" s="43" t="s">
        <v>231</v>
      </c>
      <c r="D56" s="42">
        <v>48</v>
      </c>
      <c r="E56" s="42">
        <v>51</v>
      </c>
      <c r="F56" s="42">
        <v>99</v>
      </c>
    </row>
    <row r="57" spans="2:6">
      <c r="B57" s="13" t="s">
        <v>262</v>
      </c>
      <c r="C57" s="13"/>
      <c r="D57" s="13">
        <v>1956</v>
      </c>
      <c r="E57" s="13">
        <v>2077</v>
      </c>
      <c r="F57" s="13">
        <v>4033</v>
      </c>
    </row>
    <row r="58" spans="2:6">
      <c r="B58" s="13" t="s">
        <v>263</v>
      </c>
      <c r="C58" s="13"/>
      <c r="D58" s="13">
        <v>400</v>
      </c>
      <c r="E58" s="13">
        <v>434</v>
      </c>
      <c r="F58" s="13">
        <v>834</v>
      </c>
    </row>
    <row r="59" spans="2:6">
      <c r="B59" s="13" t="s">
        <v>264</v>
      </c>
      <c r="C59" s="13"/>
      <c r="D59" s="13">
        <v>105</v>
      </c>
      <c r="E59" s="13">
        <v>108</v>
      </c>
      <c r="F59" s="13">
        <v>213</v>
      </c>
    </row>
    <row r="60" spans="2:6">
      <c r="B60" s="13" t="s">
        <v>265</v>
      </c>
      <c r="C60" s="13"/>
      <c r="D60" s="13">
        <v>304</v>
      </c>
      <c r="E60" s="13">
        <v>296</v>
      </c>
      <c r="F60" s="13">
        <v>600</v>
      </c>
    </row>
    <row r="61" spans="2:6">
      <c r="B61" s="55"/>
      <c r="C61" s="43" t="s">
        <v>198</v>
      </c>
      <c r="D61" s="42">
        <v>37</v>
      </c>
      <c r="E61" s="42">
        <v>39</v>
      </c>
      <c r="F61" s="42">
        <v>76</v>
      </c>
    </row>
    <row r="62" spans="2:6">
      <c r="B62" s="55"/>
      <c r="C62" s="43" t="s">
        <v>204</v>
      </c>
      <c r="D62" s="42">
        <v>95</v>
      </c>
      <c r="E62" s="42">
        <v>115</v>
      </c>
      <c r="F62" s="42">
        <v>210</v>
      </c>
    </row>
    <row r="63" spans="2:6">
      <c r="B63" s="55"/>
      <c r="C63" s="43" t="s">
        <v>214</v>
      </c>
      <c r="D63" s="42">
        <v>172</v>
      </c>
      <c r="E63" s="42">
        <v>142</v>
      </c>
      <c r="F63" s="42">
        <v>314</v>
      </c>
    </row>
    <row r="64" spans="2:6">
      <c r="B64" s="13" t="s">
        <v>232</v>
      </c>
      <c r="C64" s="13"/>
      <c r="D64" s="13">
        <v>28</v>
      </c>
      <c r="E64" s="13">
        <v>34</v>
      </c>
      <c r="F64" s="13">
        <v>62</v>
      </c>
    </row>
    <row r="65" spans="2:6">
      <c r="B65" s="13" t="s">
        <v>245</v>
      </c>
      <c r="C65" s="13"/>
      <c r="D65" s="13">
        <v>1</v>
      </c>
      <c r="E65" s="13"/>
      <c r="F65" s="13">
        <v>1</v>
      </c>
    </row>
    <row r="66" spans="2:6" ht="17" thickBot="1">
      <c r="B66" s="13" t="s">
        <v>246</v>
      </c>
      <c r="C66" s="13"/>
      <c r="D66" s="13"/>
      <c r="E66" s="13">
        <v>3</v>
      </c>
      <c r="F66" s="13">
        <v>3</v>
      </c>
    </row>
    <row r="67" spans="2:6" ht="17" thickTop="1">
      <c r="B67" s="15" t="s">
        <v>23</v>
      </c>
      <c r="C67" s="15"/>
      <c r="D67" s="15">
        <v>16265</v>
      </c>
      <c r="E67" s="15">
        <v>17708</v>
      </c>
      <c r="F67" s="15">
        <v>33973</v>
      </c>
    </row>
  </sheetData>
  <hyperlinks>
    <hyperlink ref="E1" location="'Índice de tablas'!A1" display="'Índice de tablas'!A1" xr:uid="{67FE6915-D921-EF43-AE0A-58AE4DECBB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EBEA7-DC2F-7649-9B1F-69C2CF4DE1F4}">
  <dimension ref="B1:B58"/>
  <sheetViews>
    <sheetView workbookViewId="0">
      <pane ySplit="4" topLeftCell="A5" activePane="bottomLeft" state="frozen"/>
      <selection pane="bottomLeft"/>
    </sheetView>
  </sheetViews>
  <sheetFormatPr baseColWidth="10" defaultRowHeight="16"/>
  <cols>
    <col min="1" max="1" width="2.1640625" customWidth="1"/>
    <col min="2" max="2" width="195.6640625" bestFit="1" customWidth="1"/>
    <col min="3" max="3" width="14.6640625" customWidth="1"/>
    <col min="4" max="4" width="12.33203125" customWidth="1"/>
  </cols>
  <sheetData>
    <row r="1" spans="2:2" ht="51" customHeight="1"/>
    <row r="3" spans="2:2" ht="18">
      <c r="B3" s="6" t="s">
        <v>0</v>
      </c>
    </row>
    <row r="5" spans="2:2">
      <c r="B5" s="141" t="s">
        <v>282</v>
      </c>
    </row>
    <row r="6" spans="2:2">
      <c r="B6" s="141" t="s">
        <v>283</v>
      </c>
    </row>
    <row r="7" spans="2:2">
      <c r="B7" s="141" t="s">
        <v>284</v>
      </c>
    </row>
    <row r="8" spans="2:2">
      <c r="B8" s="141" t="s">
        <v>285</v>
      </c>
    </row>
    <row r="9" spans="2:2">
      <c r="B9" s="141" t="s">
        <v>286</v>
      </c>
    </row>
    <row r="10" spans="2:2">
      <c r="B10" s="153" t="s">
        <v>287</v>
      </c>
    </row>
    <row r="11" spans="2:2">
      <c r="B11" s="141" t="s">
        <v>288</v>
      </c>
    </row>
    <row r="12" spans="2:2">
      <c r="B12" s="141" t="s">
        <v>289</v>
      </c>
    </row>
    <row r="13" spans="2:2">
      <c r="B13" s="141" t="s">
        <v>290</v>
      </c>
    </row>
    <row r="14" spans="2:2">
      <c r="B14" s="141" t="s">
        <v>291</v>
      </c>
    </row>
    <row r="15" spans="2:2">
      <c r="B15" s="141" t="s">
        <v>292</v>
      </c>
    </row>
    <row r="16" spans="2:2">
      <c r="B16" s="141" t="s">
        <v>293</v>
      </c>
    </row>
    <row r="17" spans="2:2">
      <c r="B17" s="141" t="s">
        <v>294</v>
      </c>
    </row>
    <row r="18" spans="2:2">
      <c r="B18" s="141" t="s">
        <v>295</v>
      </c>
    </row>
    <row r="19" spans="2:2">
      <c r="B19" s="141" t="s">
        <v>296</v>
      </c>
    </row>
    <row r="20" spans="2:2">
      <c r="B20" s="141" t="s">
        <v>297</v>
      </c>
    </row>
    <row r="21" spans="2:2">
      <c r="B21" s="141" t="s">
        <v>298</v>
      </c>
    </row>
    <row r="22" spans="2:2">
      <c r="B22" s="141" t="s">
        <v>299</v>
      </c>
    </row>
    <row r="23" spans="2:2">
      <c r="B23" s="141" t="s">
        <v>300</v>
      </c>
    </row>
    <row r="24" spans="2:2">
      <c r="B24" s="141" t="s">
        <v>301</v>
      </c>
    </row>
    <row r="25" spans="2:2">
      <c r="B25" s="141" t="s">
        <v>302</v>
      </c>
    </row>
    <row r="26" spans="2:2">
      <c r="B26" s="141" t="s">
        <v>303</v>
      </c>
    </row>
    <row r="27" spans="2:2">
      <c r="B27" s="141" t="s">
        <v>304</v>
      </c>
    </row>
    <row r="28" spans="2:2">
      <c r="B28" s="141" t="s">
        <v>305</v>
      </c>
    </row>
    <row r="29" spans="2:2">
      <c r="B29" s="141" t="s">
        <v>306</v>
      </c>
    </row>
    <row r="30" spans="2:2">
      <c r="B30" s="141" t="s">
        <v>307</v>
      </c>
    </row>
    <row r="31" spans="2:2">
      <c r="B31" s="141" t="s">
        <v>308</v>
      </c>
    </row>
    <row r="32" spans="2:2">
      <c r="B32" s="141" t="s">
        <v>309</v>
      </c>
    </row>
    <row r="33" spans="2:2">
      <c r="B33" s="141" t="s">
        <v>310</v>
      </c>
    </row>
    <row r="34" spans="2:2">
      <c r="B34" s="141" t="s">
        <v>311</v>
      </c>
    </row>
    <row r="35" spans="2:2">
      <c r="B35" s="141" t="s">
        <v>312</v>
      </c>
    </row>
    <row r="36" spans="2:2">
      <c r="B36" s="141" t="s">
        <v>313</v>
      </c>
    </row>
    <row r="37" spans="2:2">
      <c r="B37" s="141" t="s">
        <v>314</v>
      </c>
    </row>
    <row r="38" spans="2:2">
      <c r="B38" s="141" t="s">
        <v>315</v>
      </c>
    </row>
    <row r="39" spans="2:2">
      <c r="B39" s="141" t="s">
        <v>316</v>
      </c>
    </row>
    <row r="40" spans="2:2">
      <c r="B40" s="141" t="s">
        <v>317</v>
      </c>
    </row>
    <row r="41" spans="2:2">
      <c r="B41" s="141" t="s">
        <v>318</v>
      </c>
    </row>
    <row r="42" spans="2:2">
      <c r="B42" s="141" t="s">
        <v>319</v>
      </c>
    </row>
    <row r="43" spans="2:2">
      <c r="B43" s="141" t="s">
        <v>320</v>
      </c>
    </row>
    <row r="44" spans="2:2">
      <c r="B44" s="141" t="s">
        <v>321</v>
      </c>
    </row>
    <row r="45" spans="2:2">
      <c r="B45" s="141" t="s">
        <v>322</v>
      </c>
    </row>
    <row r="46" spans="2:2">
      <c r="B46" s="141" t="s">
        <v>323</v>
      </c>
    </row>
    <row r="47" spans="2:2">
      <c r="B47" s="141" t="s">
        <v>324</v>
      </c>
    </row>
    <row r="48" spans="2:2">
      <c r="B48" s="141" t="s">
        <v>325</v>
      </c>
    </row>
    <row r="49" spans="2:2">
      <c r="B49" s="141" t="s">
        <v>326</v>
      </c>
    </row>
    <row r="50" spans="2:2">
      <c r="B50" s="141" t="s">
        <v>327</v>
      </c>
    </row>
    <row r="51" spans="2:2">
      <c r="B51" s="141" t="s">
        <v>328</v>
      </c>
    </row>
    <row r="52" spans="2:2">
      <c r="B52" s="141" t="s">
        <v>329</v>
      </c>
    </row>
    <row r="53" spans="2:2">
      <c r="B53" s="141" t="s">
        <v>330</v>
      </c>
    </row>
    <row r="54" spans="2:2">
      <c r="B54" s="141" t="s">
        <v>331</v>
      </c>
    </row>
    <row r="55" spans="2:2">
      <c r="B55" s="141" t="s">
        <v>332</v>
      </c>
    </row>
    <row r="56" spans="2:2">
      <c r="B56" s="141" t="s">
        <v>333</v>
      </c>
    </row>
    <row r="57" spans="2:2">
      <c r="B57" s="141" t="s">
        <v>334</v>
      </c>
    </row>
    <row r="58" spans="2:2">
      <c r="B58" s="23"/>
    </row>
  </sheetData>
  <hyperlinks>
    <hyperlink ref="B5" location="'Tabla 1'!A1" display="Tabla 1. Evolución de las solicitudes de protección internacional últimos 10 años" xr:uid="{8121A821-E628-F24E-9749-60180227AC3B}"/>
    <hyperlink ref="B6" location="'Tabla 2'!A1" display="Tabla 2. Solicitantes de protección internacional por continente, país de origen y sexo" xr:uid="{CEED404E-CE9C-F94C-B04A-36372A430653}"/>
    <hyperlink ref="B7" location="'Tabla 3'!A1" display="Tabla 3. Solicitantes de protección internacional por continente, país de origen y edad" xr:uid="{0A6E2394-7A80-2D49-9A38-0A7CFF612F84}"/>
    <hyperlink ref="B8" location="'Tabla 4'!A1" display="Tabla 4. Solicitantes de protección internacional por país de origen en orden decreciente" xr:uid="{255E8604-F930-2447-944F-563E920356F8}"/>
    <hyperlink ref="B9" location="'Tabla 5'!A1" display="Tabla 5. Solicitantes de protección internacional por continente, país de origen y lugar de presentación de la solicitud" xr:uid="{B46EE6F2-6A3F-CC4A-917D-B87C4F985C8E}"/>
    <hyperlink ref="B10" location="'Tabla 6'!A1" display="Tabla 6. Solicitantes de protección internacional por continente, país de origen, lugar de presentación de la solicitud y sexo" xr:uid="{6798AB1F-4FEB-BD44-B980-B66F4BA69DE7}"/>
    <hyperlink ref="B11" location="'Tabla 7'!A1" display="Tabla 7. Solicitantes del Programa Nacional de Reasentamiento por continente, nacionalidad alegada y sexo" xr:uid="{EF6E8988-7FDC-1341-8938-259704407C59}"/>
    <hyperlink ref="B12" location="'Tabla 8'!A1" display="Tabla 8. Solicitantes del Programa Nacional de Reasentamiento por continente, nacionalidad alegada y edad" xr:uid="{6E4FC80A-381C-2543-AC52-2792CDE66316}"/>
    <hyperlink ref="B13" location="'Tabla 9'!A1" display="Tabla 9. Solicitantes de protección internacional por continente, país de origen y meses" xr:uid="{C4C059EB-B126-CC4B-A491-60013FD42828}"/>
    <hyperlink ref="B14" location="'Tabla 10'!A1" display="Tabla 10. Solicitantes de protección internacional por países de origen y provincias" xr:uid="{8C1664DD-6EAF-114F-94B1-8977DF5862A9}"/>
    <hyperlink ref="B15" location="'Tabla 11'!A1" display="Tabla 11. Solicitantes de protección internacional por comunidad autónoma, provincia y sexo" xr:uid="{F671DF5D-E7A3-DB41-9B60-817BCF08E9EF}"/>
    <hyperlink ref="B16" location="'Tabla 12'!A1" display="Tabla 12. Solicitantes de protección internacional por países de origen y comunidades autónomas" xr:uid="{61FCC101-1261-904D-B68E-88FCA3DA6C5E}"/>
    <hyperlink ref="B17" location="'Tabla 13'!A1" display="Tabla 13. Solicitantes de protección internacional menores no acompañados por continente y país de origen" xr:uid="{311E65F1-F249-9A40-B7DB-71D19C656B15}"/>
    <hyperlink ref="B18" location="'Tabla 14'!A1" display="Tabla 14. Solicitantes de protección temporal por continente, país de origen y sexo" xr:uid="{B57F14B7-C511-C048-A286-31FDE4CB6870}"/>
    <hyperlink ref="B19" location="'Tabla 15'!A1" display="Tabla 15. Solicitantes de protección temporal por continente, país de origen y edad" xr:uid="{977A5447-3E03-E148-B373-FF075E4FD373}"/>
    <hyperlink ref="B20" location="'Tabla 16'!A1" display="Tabla 16. Solicitantes de protección temporal por países de origen y provincias" xr:uid="{21CF25F7-6118-AC47-A138-686D606140B4}"/>
    <hyperlink ref="B21" location="'Tabla 17'!A1" display="Tabla 17. Solicitantes de protección temporal por comunidad autónoma, provincia y sexo" xr:uid="{DBAADC81-E198-3442-BE21-CA96A1FBC3E0}"/>
    <hyperlink ref="B22" location="'Tabla 18'!A1" display="Tabla 18. Solicitantes de protección temporal por países de origen y comunidades autónomas" xr:uid="{BBADAA5F-5A57-384C-A110-7D0B91CCBF96}"/>
    <hyperlink ref="B23" location="'Tabla 19'!A1" display="Tabla 19. Reconocimiento de la condición de refugiado y concesión del derecho de asilo por continente país de origen y sexo" xr:uid="{503B71F3-918B-DB46-851B-6A72F6D70EFC}"/>
    <hyperlink ref="B24" location="'Tabla 20'!A1" display="Tabla 20. Reconocimiento de la condición de refugiado y concesión del derecho de asilo por continente país de origen y edad" xr:uid="{0808832C-31DF-5942-A1DE-4C9EE5F3171F}"/>
    <hyperlink ref="B25" location="'Tabla 21'!A1" display="Tabla 21. Reconocimiento del derecho a la protección subsidiaria por continente país de origen y sexo" xr:uid="{60B410D5-1437-8E47-9AE1-CA3D76CA8C24}"/>
    <hyperlink ref="B26" location="'Tabla 22'!A1" display="Tabla 22. Reconocimiento del derecho a la protección subsidiaria por continente país de origen y edad" xr:uid="{918E080E-5353-3C47-81CA-CEBE2D00E216}"/>
    <hyperlink ref="B27" location="'Tabla 23'!A1" display="Tabla 23. Autorizaciones de estancia o residencia en España por razones humanitarias por continente país de origen y sexo" xr:uid="{81629E55-038A-5443-9B4F-D65BED2F6685}"/>
    <hyperlink ref="B28" location="'Tabla 24'!A1" display="Tabla 24. Autorizaciones de estancia o residencia en España por razones humanitarias por continente país de origen y edad" xr:uid="{BCA683A5-9BA8-A146-92C7-8DD9E7FB23B8}"/>
    <hyperlink ref="B29" location="'Tabla 25'!A1" display="Tabla 25. Resoluciones desfavorables por continente país de origen y sexo" xr:uid="{1390768D-A7BE-4244-B372-7BC990E791D7}"/>
    <hyperlink ref="B30" location="'Tabla 26'!A1" display="Tabla 26. Resoluciones desfavorables por continente país de origen y edad" xr:uid="{B1F0EBB3-CFBE-DC41-A14A-F3EF42FC7A28}"/>
    <hyperlink ref="B31" location="'Tabla 27'!A1" display="Tabla 27. Resoluciones por país de origen, criterio de resolución y sexo" xr:uid="{E0A81FC3-22E3-CF4D-9B67-8032BC659A68}"/>
    <hyperlink ref="B32" location="'Tabla 28'!A1" display="Tabla 28. Tasas de protección y tasas de reconocimiento de protección internacional" xr:uid="{EF71F225-E729-C34A-8EEF-59F495919E4F}"/>
    <hyperlink ref="B33" location="'Tabla 29'!A1" display="Tabla 29. Todas las resoluciones por país de origen, criterio de resolución y sexo" xr:uid="{7583C1B3-A82E-4E4D-8C5B-8A6A4D3F6B9D}"/>
    <hyperlink ref="B34" location="'Tabla 30'!A1" display="Tabla 30. Resoluciones sobre solicitudes de protección internacional por país de origen y sexo: admitidas, no admitidas y denegadas" xr:uid="{0E9EA0C5-0958-7F44-BEEC-31D96DB15E25}"/>
    <hyperlink ref="B35" location="'Tabla 31'!A1" display="Tabla 31. Recursos desestimados contra resoluciones de protección internacional por tipo de recurso, continente país de origen y sexo" xr:uid="{C166E4FD-E10F-DA45-8BAA-A11FC9612347}"/>
    <hyperlink ref="B36" location="'Tabla 32'!A1" display="Tabla 32. Recursos desestimados contra resoluciones de protección internacional por tipo de recurso, continente país de origen y edad" xr:uid="{9FF983FB-415A-F04B-9489-412CECE20D8F}"/>
    <hyperlink ref="B37" location="'Tabla 33'!A1" display="Tabla 33. Recursos estimados contra resoluciones de protección internacional: reconocimiento de la condición de refugiado por tipo de recurso, continente, país de origen y sexo" xr:uid="{B6FE1A6E-348C-DC4B-8090-2B3C0041E788}"/>
    <hyperlink ref="B38" location="'Tabla 34'!A1" display="Tabla 34. Recursos estimados contra resoluciones de protección internacional: reconocimiento de la condición de refugiado por tipo de recurso, continente, país de origen y edad" xr:uid="{12DB8054-C85C-EB47-882C-C86AF244D364}"/>
    <hyperlink ref="B39" location="'Tabla 35'!A1" display="Tabla 35. Recursos estimados contra resoluciones de protección internacional: reconocimiento del derecho a la protección subsidiaria por tipo de recurso, continente, país de origen y sexo" xr:uid="{FBA64281-8242-544D-90AB-1DAC9881DBC1}"/>
    <hyperlink ref="B40" location="'Tabla 36'!A1" display="Tabla 36. Recursos estimados contra resoluciones de protección internacional: reconocimiento del derecho a la protección subsidiaria por tipo de recurso, continente, país de origen y edad" xr:uid="{DAC8C4CD-0E94-3C4F-A494-C80AB51B284A}"/>
    <hyperlink ref="B41" location="'Tabla 37'!A1" display="Tabla 37. Recursos estimados contra resoluciones de protección internacional: reconocimiento de la condición de refugiado por tipo de recurso, continente, país de origen y sexo" xr:uid="{9120606F-9CE3-F745-A24F-2024C0863A08}"/>
    <hyperlink ref="B42" location="'Tabla 38'!A1" display="Tabla 38. Recursos estimados contra resoluciones de protección internacional: razones humanitarias por tipo de recurso, continente, país de origen y edad" xr:uid="{7E9F1D1C-2A83-684E-B627-25F5693644D1}"/>
    <hyperlink ref="B43" location="'Tabla 39'!A1" display="Tabla 39. Requerimientos dirigidos a España por otros Estados parte para la toma a cargo y readmisión de solicitantes de protección internacional" xr:uid="{09211C05-4E4A-0646-8EEF-F6962F4686D0}"/>
    <hyperlink ref="B44" location="'Tabla 40'!A1" display="Tabla 40. Respuestas a los requerimientos dirigidos a España por otros Estados parte para la toma a cargo y readmisión de solicitantes de protección internacional" xr:uid="{BE9E277C-AC87-C14C-AF81-3739D8D183DD}"/>
    <hyperlink ref="B45" location="'Tabla 41'!A1" display="Tabla 41. Requerimientos efectuados por España a otros Estados parte para la toma a cargo y readmisión de solicitantes de protección internacional" xr:uid="{8627C49A-0D9F-EE45-993D-BD59FC8A5FCD}"/>
    <hyperlink ref="B46" location="'Tabla 42'!A1" display="Tabla 42. Respuestas a los requerimientos efectuados por España a otros Estados parte para la toma a cargo y readmisión de solicitantes de protección internacional" xr:uid="{F5E4D3B4-5697-194D-A46C-09C25BAFCA67}"/>
    <hyperlink ref="B47" location="'Tabla 43'!A1" display="Tabla 43. Peticiones de información (consultas) dirigidas a España por otros Estados parte" xr:uid="{F647B32D-FA96-D546-B589-81C78F2CB8C2}"/>
    <hyperlink ref="B48" location="'Tabla 44'!A1" display="Tabla 44. Peticiones de información (consultas) dirigidas por España a otros Estados parte" xr:uid="{D52B7A36-8CAA-0347-B770-9B3C0EAFB832}"/>
    <hyperlink ref="B49" location="'Tabla 45'!A1" display="Tabla 45. Solicitantes del estatuto de apátrida por país y sexo" xr:uid="{4B984F94-FD8C-5B44-83BE-83E0F7367048}"/>
    <hyperlink ref="B50" location="'Tabla 46'!A1" display="Tabla 46. Solicitantes del estatuto de apátrida por país y tramos de edad" xr:uid="{C83A5370-E60B-594D-BAEA-53E9E0CFB84F}"/>
    <hyperlink ref="B51" location="'Tabla 47'!A1" display="Tabla 47. Resoluciones favorables del estatuto de apátrida por país y sexo" xr:uid="{A27D7957-0C8A-8E49-A748-05A5C367878C}"/>
    <hyperlink ref="B52" location="'Tabla 48'!A1" display="Tabla 48. Resoluciones favorables del estatuto de apátrida por país y tramos de edad" xr:uid="{04674900-3185-9745-AE80-81627653A8CB}"/>
    <hyperlink ref="B53" location="'Tabla 49'!A1" display="Tabla 49. Resoluciones desfavorables del estatuto de apátrida por país y sexo" xr:uid="{D59C61EB-6FDB-114B-9402-B5C1EF1F2181}"/>
    <hyperlink ref="B54" location="'Tabla 50'!A1" display="Tabla 50. Resoluciones desfavorables del estatuto de apátrida por país y tramos de edad" xr:uid="{1741A818-FCB8-F74F-9D99-A619CB1AF486}"/>
    <hyperlink ref="B55" location="'Tabla 51'!A1" display="Tabla 51. Resoluciones del estatuto de apátrida por país y sexo" xr:uid="{7CA16977-8108-4D4E-80FC-4288D5AD84C0}"/>
    <hyperlink ref="B56" location="'Tabla 52'!A1" display="Tabla 52. Recursos desestimados contra resoluciones del estatuto de apátrida por continente, país de origen y sexo" xr:uid="{6156137E-5053-0F4F-96A9-21C7E4128A08}"/>
    <hyperlink ref="B57" location="'Tabla 53'!A1" display="Tabla 53. Recursos desestimados contra resoluciones del estatuto de apátrida por continente, país de origen y edad" xr:uid="{00D9D3C4-6996-8341-9052-979F4A23025C}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7464B-827C-E846-A383-4748F5B42808}">
  <dimension ref="B1:V73"/>
  <sheetViews>
    <sheetView workbookViewId="0">
      <pane xSplit="2" topLeftCell="C1" activePane="topRight" state="frozen"/>
      <selection pane="topRight" activeCell="E1" sqref="E1"/>
    </sheetView>
  </sheetViews>
  <sheetFormatPr baseColWidth="10" defaultRowHeight="16"/>
  <cols>
    <col min="1" max="1" width="2" customWidth="1"/>
    <col min="2" max="2" width="25" style="61" customWidth="1"/>
    <col min="3" max="3" width="9.83203125" bestFit="1" customWidth="1"/>
    <col min="4" max="4" width="7.5" bestFit="1" customWidth="1"/>
    <col min="5" max="5" width="21" bestFit="1" customWidth="1"/>
    <col min="6" max="6" width="11.6640625" bestFit="1" customWidth="1"/>
    <col min="7" max="7" width="9.1640625" bestFit="1" customWidth="1"/>
    <col min="8" max="8" width="10.1640625" bestFit="1" customWidth="1"/>
    <col min="9" max="9" width="13.33203125" bestFit="1" customWidth="1"/>
    <col min="10" max="10" width="18.5" bestFit="1" customWidth="1"/>
    <col min="11" max="11" width="9.1640625" bestFit="1" customWidth="1"/>
    <col min="12" max="12" width="21" bestFit="1" customWidth="1"/>
    <col min="13" max="13" width="12.1640625" bestFit="1" customWidth="1"/>
    <col min="14" max="14" width="7.33203125" bestFit="1" customWidth="1"/>
    <col min="15" max="15" width="21.1640625" bestFit="1" customWidth="1"/>
    <col min="16" max="16" width="16.5" bestFit="1" customWidth="1"/>
    <col min="17" max="17" width="26.83203125" bestFit="1" customWidth="1"/>
    <col min="18" max="18" width="10.33203125" bestFit="1" customWidth="1"/>
    <col min="19" max="19" width="8.1640625" bestFit="1" customWidth="1"/>
    <col min="20" max="20" width="6.5" bestFit="1" customWidth="1"/>
    <col min="21" max="21" width="6.83203125" bestFit="1" customWidth="1"/>
    <col min="22" max="22" width="6.5" bestFit="1" customWidth="1"/>
  </cols>
  <sheetData>
    <row r="1" spans="2:22">
      <c r="B1" s="60" t="s">
        <v>0</v>
      </c>
      <c r="E1" s="141" t="s">
        <v>444</v>
      </c>
    </row>
    <row r="3" spans="2:22">
      <c r="B3" s="62" t="s">
        <v>337</v>
      </c>
    </row>
    <row r="4" spans="2:22">
      <c r="B4" s="83" t="s">
        <v>181</v>
      </c>
      <c r="C4" s="78" t="s">
        <v>252</v>
      </c>
      <c r="D4" s="78" t="s">
        <v>253</v>
      </c>
      <c r="E4" s="78" t="s">
        <v>254</v>
      </c>
      <c r="F4" s="78" t="s">
        <v>202</v>
      </c>
      <c r="G4" s="78" t="s">
        <v>255</v>
      </c>
      <c r="H4" s="78" t="s">
        <v>208</v>
      </c>
      <c r="I4" s="78" t="s">
        <v>256</v>
      </c>
      <c r="J4" s="78" t="s">
        <v>257</v>
      </c>
      <c r="K4" s="78" t="s">
        <v>258</v>
      </c>
      <c r="L4" s="78" t="s">
        <v>259</v>
      </c>
      <c r="M4" s="78" t="s">
        <v>260</v>
      </c>
      <c r="N4" s="78" t="s">
        <v>261</v>
      </c>
      <c r="O4" s="78" t="s">
        <v>262</v>
      </c>
      <c r="P4" s="78" t="s">
        <v>263</v>
      </c>
      <c r="Q4" s="78" t="s">
        <v>264</v>
      </c>
      <c r="R4" s="78" t="s">
        <v>265</v>
      </c>
      <c r="S4" s="78" t="s">
        <v>232</v>
      </c>
      <c r="T4" s="78" t="s">
        <v>245</v>
      </c>
      <c r="U4" s="78" t="s">
        <v>246</v>
      </c>
      <c r="V4" s="78" t="s">
        <v>23</v>
      </c>
    </row>
    <row r="5" spans="2:22">
      <c r="B5" s="84" t="s">
        <v>276</v>
      </c>
      <c r="C5" s="42">
        <v>1</v>
      </c>
      <c r="D5" s="42">
        <v>0</v>
      </c>
      <c r="E5" s="42">
        <v>0</v>
      </c>
      <c r="F5" s="42">
        <v>0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0</v>
      </c>
      <c r="P5" s="42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27">
        <v>1</v>
      </c>
    </row>
    <row r="6" spans="2:22">
      <c r="B6" s="84" t="s">
        <v>32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1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4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27">
        <v>5</v>
      </c>
    </row>
    <row r="7" spans="2:22">
      <c r="B7" s="84" t="s">
        <v>33</v>
      </c>
      <c r="C7" s="42">
        <v>1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7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1</v>
      </c>
      <c r="S7" s="42">
        <v>0</v>
      </c>
      <c r="T7" s="42">
        <v>0</v>
      </c>
      <c r="U7" s="42">
        <v>0</v>
      </c>
      <c r="V7" s="27">
        <v>9</v>
      </c>
    </row>
    <row r="8" spans="2:22">
      <c r="B8" s="84" t="s">
        <v>76</v>
      </c>
      <c r="C8" s="42">
        <v>2</v>
      </c>
      <c r="D8" s="42">
        <v>0</v>
      </c>
      <c r="E8" s="42">
        <v>0</v>
      </c>
      <c r="F8" s="42">
        <v>1</v>
      </c>
      <c r="G8" s="42">
        <v>1</v>
      </c>
      <c r="H8" s="42">
        <v>0</v>
      </c>
      <c r="I8" s="42">
        <v>0</v>
      </c>
      <c r="J8" s="42">
        <v>0</v>
      </c>
      <c r="K8" s="42">
        <v>0</v>
      </c>
      <c r="L8" s="42">
        <v>3</v>
      </c>
      <c r="M8" s="42">
        <v>0</v>
      </c>
      <c r="N8" s="42">
        <v>0</v>
      </c>
      <c r="O8" s="42">
        <v>2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27">
        <v>9</v>
      </c>
    </row>
    <row r="9" spans="2:22">
      <c r="B9" s="84" t="s">
        <v>106</v>
      </c>
      <c r="C9" s="42">
        <v>8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1</v>
      </c>
      <c r="J9" s="42">
        <v>0</v>
      </c>
      <c r="K9" s="42">
        <v>10</v>
      </c>
      <c r="L9" s="42">
        <v>56</v>
      </c>
      <c r="M9" s="42">
        <v>0</v>
      </c>
      <c r="N9" s="42">
        <v>0</v>
      </c>
      <c r="O9" s="42">
        <v>8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27">
        <v>83</v>
      </c>
    </row>
    <row r="10" spans="2:22">
      <c r="B10" s="84" t="s">
        <v>107</v>
      </c>
      <c r="C10" s="42">
        <v>0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2</v>
      </c>
      <c r="L10" s="42">
        <v>0</v>
      </c>
      <c r="M10" s="42">
        <v>0</v>
      </c>
      <c r="N10" s="42">
        <v>0</v>
      </c>
      <c r="O10" s="42">
        <v>1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27">
        <v>3</v>
      </c>
    </row>
    <row r="11" spans="2:22">
      <c r="B11" s="84" t="s">
        <v>108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2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27">
        <v>2</v>
      </c>
    </row>
    <row r="12" spans="2:22">
      <c r="B12" s="84" t="s">
        <v>141</v>
      </c>
      <c r="C12" s="42">
        <v>22</v>
      </c>
      <c r="D12" s="42">
        <v>1</v>
      </c>
      <c r="E12" s="42">
        <v>0</v>
      </c>
      <c r="F12" s="42">
        <v>0</v>
      </c>
      <c r="G12" s="42">
        <v>3</v>
      </c>
      <c r="H12" s="42">
        <v>0</v>
      </c>
      <c r="I12" s="42">
        <v>0</v>
      </c>
      <c r="J12" s="42">
        <v>0</v>
      </c>
      <c r="K12" s="42">
        <v>16</v>
      </c>
      <c r="L12" s="42">
        <v>9</v>
      </c>
      <c r="M12" s="42">
        <v>0</v>
      </c>
      <c r="N12" s="42">
        <v>1</v>
      </c>
      <c r="O12" s="42">
        <v>15</v>
      </c>
      <c r="P12" s="42">
        <v>8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27">
        <v>75</v>
      </c>
    </row>
    <row r="13" spans="2:22">
      <c r="B13" s="84" t="s">
        <v>142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1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27">
        <v>1</v>
      </c>
    </row>
    <row r="14" spans="2:22">
      <c r="B14" s="84" t="s">
        <v>277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1</v>
      </c>
      <c r="S14" s="42">
        <v>0</v>
      </c>
      <c r="T14" s="42">
        <v>0</v>
      </c>
      <c r="U14" s="42">
        <v>0</v>
      </c>
      <c r="V14" s="27">
        <v>1</v>
      </c>
    </row>
    <row r="15" spans="2:22">
      <c r="B15" s="84" t="s">
        <v>37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1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27">
        <v>1</v>
      </c>
    </row>
    <row r="16" spans="2:22">
      <c r="B16" s="84" t="s">
        <v>79</v>
      </c>
      <c r="C16" s="42">
        <v>6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1</v>
      </c>
      <c r="J16" s="42">
        <v>0</v>
      </c>
      <c r="K16" s="42">
        <v>2</v>
      </c>
      <c r="L16" s="42">
        <v>5</v>
      </c>
      <c r="M16" s="42">
        <v>0</v>
      </c>
      <c r="N16" s="42">
        <v>0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27">
        <v>15</v>
      </c>
    </row>
    <row r="17" spans="2:22">
      <c r="B17" s="84" t="s">
        <v>80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2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27">
        <v>2</v>
      </c>
    </row>
    <row r="18" spans="2:22">
      <c r="B18" s="84" t="s">
        <v>109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2</v>
      </c>
      <c r="L18" s="42">
        <v>2</v>
      </c>
      <c r="M18" s="42">
        <v>0</v>
      </c>
      <c r="N18" s="42">
        <v>0</v>
      </c>
      <c r="O18" s="42">
        <v>2</v>
      </c>
      <c r="P18" s="42">
        <v>0</v>
      </c>
      <c r="Q18" s="42">
        <v>0</v>
      </c>
      <c r="R18" s="42">
        <v>2</v>
      </c>
      <c r="S18" s="42">
        <v>0</v>
      </c>
      <c r="T18" s="42">
        <v>0</v>
      </c>
      <c r="U18" s="42">
        <v>0</v>
      </c>
      <c r="V18" s="27">
        <v>8</v>
      </c>
    </row>
    <row r="19" spans="2:22">
      <c r="B19" s="84" t="s">
        <v>81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2</v>
      </c>
      <c r="L19" s="42">
        <v>0</v>
      </c>
      <c r="M19" s="42">
        <v>0</v>
      </c>
      <c r="N19" s="42">
        <v>0</v>
      </c>
      <c r="O19" s="42">
        <v>1</v>
      </c>
      <c r="P19" s="42">
        <v>0</v>
      </c>
      <c r="Q19" s="42">
        <v>0</v>
      </c>
      <c r="R19" s="42">
        <v>1</v>
      </c>
      <c r="S19" s="42">
        <v>0</v>
      </c>
      <c r="T19" s="42">
        <v>0</v>
      </c>
      <c r="U19" s="42">
        <v>0</v>
      </c>
      <c r="V19" s="27">
        <v>4</v>
      </c>
    </row>
    <row r="20" spans="2:22">
      <c r="B20" s="84" t="s">
        <v>41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1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27">
        <v>1</v>
      </c>
    </row>
    <row r="21" spans="2:22">
      <c r="B21" s="84" t="s">
        <v>83</v>
      </c>
      <c r="C21" s="42">
        <v>0</v>
      </c>
      <c r="D21" s="42">
        <v>0</v>
      </c>
      <c r="E21" s="42">
        <v>0</v>
      </c>
      <c r="F21" s="42">
        <v>0</v>
      </c>
      <c r="G21" s="42">
        <v>1</v>
      </c>
      <c r="H21" s="42">
        <v>0</v>
      </c>
      <c r="I21" s="42">
        <v>0</v>
      </c>
      <c r="J21" s="42">
        <v>0</v>
      </c>
      <c r="K21" s="42">
        <v>2</v>
      </c>
      <c r="L21" s="42">
        <v>0</v>
      </c>
      <c r="M21" s="42">
        <v>0</v>
      </c>
      <c r="N21" s="42">
        <v>0</v>
      </c>
      <c r="O21" s="42">
        <v>2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27">
        <v>5</v>
      </c>
    </row>
    <row r="22" spans="2:22">
      <c r="B22" s="84" t="s">
        <v>134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2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27">
        <v>2</v>
      </c>
    </row>
    <row r="23" spans="2:22">
      <c r="B23" s="84" t="s">
        <v>84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1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27">
        <v>1</v>
      </c>
    </row>
    <row r="24" spans="2:22">
      <c r="B24" s="84" t="s">
        <v>85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1</v>
      </c>
      <c r="J24" s="42">
        <v>3</v>
      </c>
      <c r="K24" s="42">
        <v>2</v>
      </c>
      <c r="L24" s="42">
        <v>0</v>
      </c>
      <c r="M24" s="42">
        <v>0</v>
      </c>
      <c r="N24" s="42">
        <v>0</v>
      </c>
      <c r="O24" s="42">
        <v>3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27">
        <v>9</v>
      </c>
    </row>
    <row r="25" spans="2:22">
      <c r="B25" s="84" t="s">
        <v>43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42">
        <v>0</v>
      </c>
      <c r="I25" s="42">
        <v>0</v>
      </c>
      <c r="J25" s="42">
        <v>0</v>
      </c>
      <c r="K25" s="42">
        <v>2</v>
      </c>
      <c r="L25" s="42">
        <v>0</v>
      </c>
      <c r="M25" s="42">
        <v>0</v>
      </c>
      <c r="N25" s="42">
        <v>0</v>
      </c>
      <c r="O25" s="42">
        <v>1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27">
        <v>3</v>
      </c>
    </row>
    <row r="26" spans="2:22">
      <c r="B26" s="84" t="s">
        <v>87</v>
      </c>
      <c r="C26" s="42">
        <v>5</v>
      </c>
      <c r="D26" s="42">
        <v>0</v>
      </c>
      <c r="E26" s="42">
        <v>0</v>
      </c>
      <c r="F26" s="42">
        <v>4</v>
      </c>
      <c r="G26" s="42">
        <v>3</v>
      </c>
      <c r="H26" s="42">
        <v>0</v>
      </c>
      <c r="I26" s="42">
        <v>0</v>
      </c>
      <c r="J26" s="42">
        <v>0</v>
      </c>
      <c r="K26" s="42">
        <v>10</v>
      </c>
      <c r="L26" s="42">
        <v>6</v>
      </c>
      <c r="M26" s="42">
        <v>0</v>
      </c>
      <c r="N26" s="42">
        <v>0</v>
      </c>
      <c r="O26" s="42">
        <v>1</v>
      </c>
      <c r="P26" s="42">
        <v>1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27">
        <v>30</v>
      </c>
    </row>
    <row r="27" spans="2:22">
      <c r="B27" s="84" t="s">
        <v>278</v>
      </c>
      <c r="C27" s="42">
        <v>0</v>
      </c>
      <c r="D27" s="42">
        <v>0</v>
      </c>
      <c r="E27" s="42">
        <v>1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27">
        <v>1</v>
      </c>
    </row>
    <row r="28" spans="2:22">
      <c r="B28" s="84" t="s">
        <v>110</v>
      </c>
      <c r="C28" s="42">
        <v>1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1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27">
        <v>2</v>
      </c>
    </row>
    <row r="29" spans="2:22">
      <c r="B29" s="84" t="s">
        <v>111</v>
      </c>
      <c r="C29" s="42">
        <v>12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1</v>
      </c>
      <c r="J29" s="42">
        <v>0</v>
      </c>
      <c r="K29" s="42">
        <v>12</v>
      </c>
      <c r="L29" s="42">
        <v>6</v>
      </c>
      <c r="M29" s="42">
        <v>0</v>
      </c>
      <c r="N29" s="42">
        <v>0</v>
      </c>
      <c r="O29" s="42">
        <v>7</v>
      </c>
      <c r="P29" s="42">
        <v>0</v>
      </c>
      <c r="Q29" s="42">
        <v>0</v>
      </c>
      <c r="R29" s="42">
        <v>4</v>
      </c>
      <c r="S29" s="42">
        <v>0</v>
      </c>
      <c r="T29" s="42">
        <v>0</v>
      </c>
      <c r="U29" s="42">
        <v>0</v>
      </c>
      <c r="V29" s="27">
        <v>42</v>
      </c>
    </row>
    <row r="30" spans="2:22">
      <c r="B30" s="84" t="s">
        <v>47</v>
      </c>
      <c r="C30" s="42">
        <v>0</v>
      </c>
      <c r="D30" s="42">
        <v>0</v>
      </c>
      <c r="E30" s="42">
        <v>1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2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27">
        <v>3</v>
      </c>
    </row>
    <row r="31" spans="2:22">
      <c r="B31" s="84" t="s">
        <v>50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1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27">
        <v>1</v>
      </c>
    </row>
    <row r="32" spans="2:22">
      <c r="B32" s="84" t="s">
        <v>112</v>
      </c>
      <c r="C32" s="42">
        <v>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1</v>
      </c>
      <c r="J32" s="42">
        <v>0</v>
      </c>
      <c r="K32" s="42">
        <v>3</v>
      </c>
      <c r="L32" s="42">
        <v>3</v>
      </c>
      <c r="M32" s="42">
        <v>0</v>
      </c>
      <c r="N32" s="42">
        <v>0</v>
      </c>
      <c r="O32" s="42">
        <v>5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27">
        <v>13</v>
      </c>
    </row>
    <row r="33" spans="2:22">
      <c r="B33" s="84" t="s">
        <v>114</v>
      </c>
      <c r="C33" s="42">
        <v>1</v>
      </c>
      <c r="D33" s="42">
        <v>0</v>
      </c>
      <c r="E33" s="42">
        <v>0</v>
      </c>
      <c r="F33" s="42">
        <v>0</v>
      </c>
      <c r="G33" s="42">
        <v>1</v>
      </c>
      <c r="H33" s="42">
        <v>0</v>
      </c>
      <c r="I33" s="42">
        <v>0</v>
      </c>
      <c r="J33" s="42">
        <v>0</v>
      </c>
      <c r="K33" s="42">
        <v>3</v>
      </c>
      <c r="L33" s="42">
        <v>1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27">
        <v>6</v>
      </c>
    </row>
    <row r="34" spans="2:22">
      <c r="B34" s="84" t="s">
        <v>115</v>
      </c>
      <c r="C34" s="42">
        <v>3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2</v>
      </c>
      <c r="L34" s="42">
        <v>0</v>
      </c>
      <c r="M34" s="42">
        <v>0</v>
      </c>
      <c r="N34" s="42">
        <v>0</v>
      </c>
      <c r="O34" s="42">
        <v>1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27">
        <v>6</v>
      </c>
    </row>
    <row r="35" spans="2:22">
      <c r="B35" s="84" t="s">
        <v>116</v>
      </c>
      <c r="C35" s="42">
        <v>5</v>
      </c>
      <c r="D35" s="42">
        <v>0</v>
      </c>
      <c r="E35" s="42">
        <v>0</v>
      </c>
      <c r="F35" s="42">
        <v>1</v>
      </c>
      <c r="G35" s="42">
        <v>0</v>
      </c>
      <c r="H35" s="42">
        <v>0</v>
      </c>
      <c r="I35" s="42">
        <v>0</v>
      </c>
      <c r="J35" s="42">
        <v>0</v>
      </c>
      <c r="K35" s="42">
        <v>9</v>
      </c>
      <c r="L35" s="42">
        <v>15</v>
      </c>
      <c r="M35" s="42">
        <v>0</v>
      </c>
      <c r="N35" s="42">
        <v>0</v>
      </c>
      <c r="O35" s="42">
        <v>1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27">
        <v>31</v>
      </c>
    </row>
    <row r="36" spans="2:22">
      <c r="B36" s="84" t="s">
        <v>273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1</v>
      </c>
      <c r="P36" s="42">
        <v>0</v>
      </c>
      <c r="Q36" s="42">
        <v>1</v>
      </c>
      <c r="R36" s="42">
        <v>0</v>
      </c>
      <c r="S36" s="42">
        <v>0</v>
      </c>
      <c r="T36" s="42">
        <v>0</v>
      </c>
      <c r="U36" s="42">
        <v>0</v>
      </c>
      <c r="V36" s="27">
        <v>2</v>
      </c>
    </row>
    <row r="37" spans="2:22">
      <c r="B37" s="84" t="s">
        <v>117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1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27">
        <v>1</v>
      </c>
    </row>
    <row r="38" spans="2:22">
      <c r="B38" s="84" t="s">
        <v>118</v>
      </c>
      <c r="C38" s="42">
        <v>1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1</v>
      </c>
      <c r="L38" s="42">
        <v>3</v>
      </c>
      <c r="M38" s="42">
        <v>0</v>
      </c>
      <c r="N38" s="42">
        <v>0</v>
      </c>
      <c r="O38" s="42">
        <v>2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27">
        <v>7</v>
      </c>
    </row>
    <row r="39" spans="2:22">
      <c r="B39" s="84" t="s">
        <v>274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4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27">
        <v>4</v>
      </c>
    </row>
    <row r="40" spans="2:22">
      <c r="B40" s="84" t="s">
        <v>144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2</v>
      </c>
      <c r="L40" s="42">
        <v>4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27">
        <v>6</v>
      </c>
    </row>
    <row r="41" spans="2:22">
      <c r="B41" s="84" t="s">
        <v>120</v>
      </c>
      <c r="C41" s="42">
        <v>2</v>
      </c>
      <c r="D41" s="42">
        <v>0</v>
      </c>
      <c r="E41" s="42">
        <v>1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27">
        <v>3</v>
      </c>
    </row>
    <row r="42" spans="2:22">
      <c r="B42" s="84" t="s">
        <v>53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10</v>
      </c>
      <c r="L42" s="42">
        <v>0</v>
      </c>
      <c r="M42" s="42">
        <v>0</v>
      </c>
      <c r="N42" s="42">
        <v>0</v>
      </c>
      <c r="O42" s="42">
        <v>7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27">
        <v>17</v>
      </c>
    </row>
    <row r="43" spans="2:22">
      <c r="B43" s="84" t="s">
        <v>145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1</v>
      </c>
      <c r="L43" s="42">
        <v>1</v>
      </c>
      <c r="M43" s="42">
        <v>0</v>
      </c>
      <c r="N43" s="42">
        <v>0</v>
      </c>
      <c r="O43" s="42">
        <v>0</v>
      </c>
      <c r="P43" s="42">
        <v>1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27">
        <v>3</v>
      </c>
    </row>
    <row r="44" spans="2:22">
      <c r="B44" s="84" t="s">
        <v>55</v>
      </c>
      <c r="C44" s="42">
        <v>16</v>
      </c>
      <c r="D44" s="42">
        <v>0</v>
      </c>
      <c r="E44" s="42">
        <v>7</v>
      </c>
      <c r="F44" s="42">
        <v>0</v>
      </c>
      <c r="G44" s="42">
        <v>0</v>
      </c>
      <c r="H44" s="42">
        <v>0</v>
      </c>
      <c r="I44" s="42">
        <v>1</v>
      </c>
      <c r="J44" s="42">
        <v>0</v>
      </c>
      <c r="K44" s="42">
        <v>11</v>
      </c>
      <c r="L44" s="42">
        <v>1</v>
      </c>
      <c r="M44" s="42">
        <v>0</v>
      </c>
      <c r="N44" s="42">
        <v>0</v>
      </c>
      <c r="O44" s="42">
        <v>5</v>
      </c>
      <c r="P44" s="42">
        <v>0</v>
      </c>
      <c r="Q44" s="42">
        <v>1</v>
      </c>
      <c r="R44" s="42">
        <v>2</v>
      </c>
      <c r="S44" s="42">
        <v>0</v>
      </c>
      <c r="T44" s="42">
        <v>0</v>
      </c>
      <c r="U44" s="42">
        <v>0</v>
      </c>
      <c r="V44" s="27">
        <v>44</v>
      </c>
    </row>
    <row r="45" spans="2:22">
      <c r="B45" s="84" t="s">
        <v>92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1</v>
      </c>
      <c r="L45" s="42">
        <v>0</v>
      </c>
      <c r="M45" s="42">
        <v>0</v>
      </c>
      <c r="N45" s="42">
        <v>0</v>
      </c>
      <c r="O45" s="42">
        <v>1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27">
        <v>2</v>
      </c>
    </row>
    <row r="46" spans="2:22">
      <c r="B46" s="84" t="s">
        <v>147</v>
      </c>
      <c r="C46" s="42">
        <v>8</v>
      </c>
      <c r="D46" s="42">
        <v>1</v>
      </c>
      <c r="E46" s="42">
        <v>2</v>
      </c>
      <c r="F46" s="42">
        <v>0</v>
      </c>
      <c r="G46" s="42">
        <v>0</v>
      </c>
      <c r="H46" s="42">
        <v>2</v>
      </c>
      <c r="I46" s="42">
        <v>2</v>
      </c>
      <c r="J46" s="42">
        <v>0</v>
      </c>
      <c r="K46" s="42">
        <v>12</v>
      </c>
      <c r="L46" s="42">
        <v>26</v>
      </c>
      <c r="M46" s="42">
        <v>0</v>
      </c>
      <c r="N46" s="42">
        <v>0</v>
      </c>
      <c r="O46" s="42">
        <v>9</v>
      </c>
      <c r="P46" s="42">
        <v>3</v>
      </c>
      <c r="Q46" s="42">
        <v>1</v>
      </c>
      <c r="R46" s="42">
        <v>0</v>
      </c>
      <c r="S46" s="42">
        <v>0</v>
      </c>
      <c r="T46" s="42">
        <v>0</v>
      </c>
      <c r="U46" s="42">
        <v>0</v>
      </c>
      <c r="V46" s="27">
        <v>66</v>
      </c>
    </row>
    <row r="47" spans="2:22">
      <c r="B47" s="84" t="s">
        <v>59</v>
      </c>
      <c r="C47" s="42">
        <v>1</v>
      </c>
      <c r="D47" s="42">
        <v>0</v>
      </c>
      <c r="E47" s="42">
        <v>2</v>
      </c>
      <c r="F47" s="42">
        <v>0</v>
      </c>
      <c r="G47" s="42">
        <v>0</v>
      </c>
      <c r="H47" s="42">
        <v>0</v>
      </c>
      <c r="I47" s="42">
        <v>11</v>
      </c>
      <c r="J47" s="42">
        <v>0</v>
      </c>
      <c r="K47" s="42">
        <v>3</v>
      </c>
      <c r="L47" s="42">
        <v>0</v>
      </c>
      <c r="M47" s="42">
        <v>0</v>
      </c>
      <c r="N47" s="42">
        <v>2</v>
      </c>
      <c r="O47" s="42">
        <v>33</v>
      </c>
      <c r="P47" s="42">
        <v>0</v>
      </c>
      <c r="Q47" s="42">
        <v>2</v>
      </c>
      <c r="R47" s="42">
        <v>2</v>
      </c>
      <c r="S47" s="42">
        <v>0</v>
      </c>
      <c r="T47" s="42">
        <v>0</v>
      </c>
      <c r="U47" s="42">
        <v>0</v>
      </c>
      <c r="V47" s="27">
        <v>56</v>
      </c>
    </row>
    <row r="48" spans="2:22">
      <c r="B48" s="84" t="s">
        <v>124</v>
      </c>
      <c r="C48" s="42">
        <v>4</v>
      </c>
      <c r="D48" s="42">
        <v>0</v>
      </c>
      <c r="E48" s="42">
        <v>2</v>
      </c>
      <c r="F48" s="42">
        <v>0</v>
      </c>
      <c r="G48" s="42">
        <v>0</v>
      </c>
      <c r="H48" s="42">
        <v>0</v>
      </c>
      <c r="I48" s="42">
        <v>6</v>
      </c>
      <c r="J48" s="42">
        <v>0</v>
      </c>
      <c r="K48" s="42">
        <v>19</v>
      </c>
      <c r="L48" s="42">
        <v>1</v>
      </c>
      <c r="M48" s="42">
        <v>0</v>
      </c>
      <c r="N48" s="42">
        <v>0</v>
      </c>
      <c r="O48" s="42">
        <v>8</v>
      </c>
      <c r="P48" s="42">
        <v>0</v>
      </c>
      <c r="Q48" s="42">
        <v>0</v>
      </c>
      <c r="R48" s="42">
        <v>4</v>
      </c>
      <c r="S48" s="42">
        <v>0</v>
      </c>
      <c r="T48" s="42">
        <v>0</v>
      </c>
      <c r="U48" s="42">
        <v>0</v>
      </c>
      <c r="V48" s="27">
        <v>44</v>
      </c>
    </row>
    <row r="49" spans="2:22">
      <c r="B49" s="84" t="s">
        <v>125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4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27">
        <v>4</v>
      </c>
    </row>
    <row r="50" spans="2:22">
      <c r="B50" s="84" t="s">
        <v>96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1</v>
      </c>
      <c r="M50" s="42">
        <v>0</v>
      </c>
      <c r="N50" s="42">
        <v>0</v>
      </c>
      <c r="O50" s="42">
        <v>2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27">
        <v>3</v>
      </c>
    </row>
    <row r="51" spans="2:22">
      <c r="B51" s="84" t="s">
        <v>279</v>
      </c>
      <c r="C51" s="42">
        <v>1</v>
      </c>
      <c r="D51" s="42">
        <v>1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1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27">
        <v>3</v>
      </c>
    </row>
    <row r="52" spans="2:22">
      <c r="B52" s="84" t="s">
        <v>148</v>
      </c>
      <c r="C52" s="42">
        <v>1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27">
        <v>1</v>
      </c>
    </row>
    <row r="53" spans="2:22">
      <c r="B53" s="84" t="s">
        <v>275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1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27">
        <v>1</v>
      </c>
    </row>
    <row r="54" spans="2:22">
      <c r="B54" s="84" t="s">
        <v>149</v>
      </c>
      <c r="C54" s="42">
        <v>1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1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27">
        <v>2</v>
      </c>
    </row>
    <row r="55" spans="2:22">
      <c r="B55" s="84" t="s">
        <v>61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1</v>
      </c>
      <c r="S55" s="42">
        <v>0</v>
      </c>
      <c r="T55" s="42">
        <v>0</v>
      </c>
      <c r="U55" s="42">
        <v>0</v>
      </c>
      <c r="V55" s="27">
        <v>1</v>
      </c>
    </row>
    <row r="56" spans="2:22">
      <c r="B56" s="84" t="s">
        <v>62</v>
      </c>
      <c r="C56" s="42">
        <v>0</v>
      </c>
      <c r="D56" s="42">
        <v>0</v>
      </c>
      <c r="E56" s="42">
        <v>1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27">
        <v>1</v>
      </c>
    </row>
    <row r="57" spans="2:22">
      <c r="B57" s="84" t="s">
        <v>150</v>
      </c>
      <c r="C57" s="42">
        <v>0</v>
      </c>
      <c r="D57" s="42">
        <v>0</v>
      </c>
      <c r="E57" s="42">
        <v>0</v>
      </c>
      <c r="F57" s="42">
        <v>0</v>
      </c>
      <c r="G57" s="42">
        <v>1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1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27">
        <v>2</v>
      </c>
    </row>
    <row r="58" spans="2:22">
      <c r="B58" s="84" t="s">
        <v>151</v>
      </c>
      <c r="C58" s="42">
        <v>103</v>
      </c>
      <c r="D58" s="42">
        <v>8</v>
      </c>
      <c r="E58" s="42">
        <v>4</v>
      </c>
      <c r="F58" s="42">
        <v>2</v>
      </c>
      <c r="G58" s="42">
        <v>11</v>
      </c>
      <c r="H58" s="42">
        <v>0</v>
      </c>
      <c r="I58" s="42">
        <v>4</v>
      </c>
      <c r="J58" s="42">
        <v>5</v>
      </c>
      <c r="K58" s="42">
        <v>132</v>
      </c>
      <c r="L58" s="42">
        <v>125</v>
      </c>
      <c r="M58" s="42">
        <v>1</v>
      </c>
      <c r="N58" s="42">
        <v>3</v>
      </c>
      <c r="O58" s="42">
        <v>46</v>
      </c>
      <c r="P58" s="42">
        <v>28</v>
      </c>
      <c r="Q58" s="42">
        <v>2</v>
      </c>
      <c r="R58" s="42">
        <v>3</v>
      </c>
      <c r="S58" s="42">
        <v>0</v>
      </c>
      <c r="T58" s="42">
        <v>0</v>
      </c>
      <c r="U58" s="42">
        <v>0</v>
      </c>
      <c r="V58" s="27">
        <v>477</v>
      </c>
    </row>
    <row r="59" spans="2:22">
      <c r="B59" s="84" t="s">
        <v>127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4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27">
        <v>4</v>
      </c>
    </row>
    <row r="60" spans="2:22">
      <c r="B60" s="84" t="s">
        <v>67</v>
      </c>
      <c r="C60" s="42">
        <v>1</v>
      </c>
      <c r="D60" s="42">
        <v>0</v>
      </c>
      <c r="E60" s="42">
        <v>0</v>
      </c>
      <c r="F60" s="42">
        <v>0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27">
        <v>1</v>
      </c>
    </row>
    <row r="61" spans="2:22">
      <c r="B61" s="84" t="s">
        <v>68</v>
      </c>
      <c r="C61" s="42">
        <v>1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1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  <c r="U61" s="42">
        <v>0</v>
      </c>
      <c r="V61" s="27">
        <v>2</v>
      </c>
    </row>
    <row r="62" spans="2:22">
      <c r="B62" s="84" t="s">
        <v>272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1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27">
        <v>1</v>
      </c>
    </row>
    <row r="63" spans="2:22">
      <c r="B63" s="84" t="s">
        <v>70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1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27">
        <v>1</v>
      </c>
    </row>
    <row r="64" spans="2:22">
      <c r="B64" s="84" t="s">
        <v>129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2</v>
      </c>
      <c r="J64" s="42">
        <v>0</v>
      </c>
      <c r="K64" s="42">
        <v>0</v>
      </c>
      <c r="L64" s="42">
        <v>1</v>
      </c>
      <c r="M64" s="42">
        <v>0</v>
      </c>
      <c r="N64" s="42">
        <v>0</v>
      </c>
      <c r="O64" s="42">
        <v>2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27">
        <v>5</v>
      </c>
    </row>
    <row r="65" spans="2:22">
      <c r="B65" s="84" t="s">
        <v>72</v>
      </c>
      <c r="C65" s="42">
        <v>1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1</v>
      </c>
      <c r="L65" s="42">
        <v>0</v>
      </c>
      <c r="M65" s="42">
        <v>0</v>
      </c>
      <c r="N65" s="42">
        <v>0</v>
      </c>
      <c r="O65" s="42">
        <v>1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27">
        <v>3</v>
      </c>
    </row>
    <row r="66" spans="2:22">
      <c r="B66" s="84" t="s">
        <v>130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2</v>
      </c>
      <c r="L66" s="42">
        <v>2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  <c r="U66" s="42">
        <v>0</v>
      </c>
      <c r="V66" s="27">
        <v>4</v>
      </c>
    </row>
    <row r="67" spans="2:22">
      <c r="B67" s="84" t="s">
        <v>153</v>
      </c>
      <c r="C67" s="42">
        <v>3</v>
      </c>
      <c r="D67" s="42">
        <v>0</v>
      </c>
      <c r="E67" s="42">
        <v>0</v>
      </c>
      <c r="F67" s="42">
        <v>0</v>
      </c>
      <c r="G67" s="42">
        <v>1</v>
      </c>
      <c r="H67" s="42">
        <v>0</v>
      </c>
      <c r="I67" s="42">
        <v>0</v>
      </c>
      <c r="J67" s="42">
        <v>0</v>
      </c>
      <c r="K67" s="42">
        <v>3</v>
      </c>
      <c r="L67" s="42">
        <v>3</v>
      </c>
      <c r="M67" s="42">
        <v>0</v>
      </c>
      <c r="N67" s="42">
        <v>0</v>
      </c>
      <c r="O67" s="42">
        <v>4</v>
      </c>
      <c r="P67" s="42">
        <v>0</v>
      </c>
      <c r="Q67" s="42">
        <v>0</v>
      </c>
      <c r="R67" s="42">
        <v>2</v>
      </c>
      <c r="S67" s="42">
        <v>0</v>
      </c>
      <c r="T67" s="42">
        <v>0</v>
      </c>
      <c r="U67" s="42">
        <v>0</v>
      </c>
      <c r="V67" s="27">
        <v>16</v>
      </c>
    </row>
    <row r="68" spans="2:22">
      <c r="B68" s="84" t="s">
        <v>154</v>
      </c>
      <c r="C68" s="42">
        <v>5469</v>
      </c>
      <c r="D68" s="42">
        <v>426</v>
      </c>
      <c r="E68" s="42">
        <v>300</v>
      </c>
      <c r="F68" s="42">
        <v>535</v>
      </c>
      <c r="G68" s="42">
        <v>1163</v>
      </c>
      <c r="H68" s="42">
        <v>188</v>
      </c>
      <c r="I68" s="42">
        <v>321</v>
      </c>
      <c r="J68" s="42">
        <v>295</v>
      </c>
      <c r="K68" s="42">
        <v>7112</v>
      </c>
      <c r="L68" s="42">
        <v>11113</v>
      </c>
      <c r="M68" s="42">
        <v>51</v>
      </c>
      <c r="N68" s="42">
        <v>329</v>
      </c>
      <c r="O68" s="42">
        <v>3854</v>
      </c>
      <c r="P68" s="42">
        <v>792</v>
      </c>
      <c r="Q68" s="42">
        <v>206</v>
      </c>
      <c r="R68" s="42">
        <v>577</v>
      </c>
      <c r="S68" s="42">
        <v>62</v>
      </c>
      <c r="T68" s="42">
        <v>1</v>
      </c>
      <c r="U68" s="42">
        <v>3</v>
      </c>
      <c r="V68" s="27">
        <v>32797</v>
      </c>
    </row>
    <row r="69" spans="2:22">
      <c r="B69" s="84" t="s">
        <v>131</v>
      </c>
      <c r="C69" s="42">
        <v>1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5</v>
      </c>
      <c r="L69" s="42">
        <v>3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27">
        <v>9</v>
      </c>
    </row>
    <row r="70" spans="2:22">
      <c r="B70" s="84" t="s">
        <v>101</v>
      </c>
      <c r="C70" s="42">
        <v>0</v>
      </c>
      <c r="D70" s="42">
        <v>0</v>
      </c>
      <c r="E70" s="42">
        <v>0</v>
      </c>
      <c r="F70" s="42">
        <v>1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1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27">
        <v>2</v>
      </c>
    </row>
    <row r="71" spans="2:22">
      <c r="B71" s="84" t="s">
        <v>132</v>
      </c>
      <c r="C71" s="42">
        <v>2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27">
        <v>2</v>
      </c>
    </row>
    <row r="72" spans="2:22" ht="17" thickBot="1">
      <c r="B72" s="84" t="s">
        <v>74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1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27">
        <v>1</v>
      </c>
    </row>
    <row r="73" spans="2:22" ht="17" thickTop="1">
      <c r="B73" s="15" t="s">
        <v>23</v>
      </c>
      <c r="C73" s="15">
        <v>5684</v>
      </c>
      <c r="D73" s="15">
        <v>437</v>
      </c>
      <c r="E73" s="15">
        <v>321</v>
      </c>
      <c r="F73" s="15">
        <v>544</v>
      </c>
      <c r="G73" s="15">
        <v>1185</v>
      </c>
      <c r="H73" s="15">
        <v>190</v>
      </c>
      <c r="I73" s="15">
        <v>358</v>
      </c>
      <c r="J73" s="15">
        <v>303</v>
      </c>
      <c r="K73" s="15">
        <v>7416</v>
      </c>
      <c r="L73" s="15">
        <v>11402</v>
      </c>
      <c r="M73" s="15">
        <v>52</v>
      </c>
      <c r="N73" s="15">
        <v>335</v>
      </c>
      <c r="O73" s="15">
        <v>4033</v>
      </c>
      <c r="P73" s="15">
        <v>834</v>
      </c>
      <c r="Q73" s="15">
        <v>213</v>
      </c>
      <c r="R73" s="15">
        <v>600</v>
      </c>
      <c r="S73" s="15">
        <v>62</v>
      </c>
      <c r="T73" s="15">
        <v>1</v>
      </c>
      <c r="U73" s="15">
        <v>3</v>
      </c>
      <c r="V73" s="15">
        <v>33973</v>
      </c>
    </row>
  </sheetData>
  <hyperlinks>
    <hyperlink ref="E1" location="'Índice de tablas'!A1" display="'Índice de tablas'!A1" xr:uid="{009C17CB-ED81-EE41-B884-B6E25CB3BC93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AD77C-487D-204A-8F03-D2452AC006AC}">
  <dimension ref="B1:E89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33203125" customWidth="1"/>
    <col min="2" max="2" width="27.6640625" style="47" customWidth="1"/>
    <col min="3" max="3" width="9" bestFit="1" customWidth="1"/>
    <col min="4" max="4" width="8" bestFit="1" customWidth="1"/>
    <col min="5" max="5" width="5.83203125" bestFit="1" customWidth="1"/>
  </cols>
  <sheetData>
    <row r="1" spans="2:5">
      <c r="B1" s="48" t="s">
        <v>0</v>
      </c>
      <c r="E1" s="141" t="s">
        <v>444</v>
      </c>
    </row>
    <row r="3" spans="2:5">
      <c r="B3" s="49" t="s">
        <v>338</v>
      </c>
    </row>
    <row r="4" spans="2:5">
      <c r="B4" s="46" t="s">
        <v>28</v>
      </c>
      <c r="C4" s="78" t="s">
        <v>29</v>
      </c>
      <c r="D4" s="78" t="s">
        <v>30</v>
      </c>
      <c r="E4" s="78" t="s">
        <v>23</v>
      </c>
    </row>
    <row r="5" spans="2:5">
      <c r="B5" s="13" t="s">
        <v>31</v>
      </c>
      <c r="C5" s="13">
        <v>660</v>
      </c>
      <c r="D5" s="13">
        <v>649</v>
      </c>
      <c r="E5" s="13">
        <v>1309</v>
      </c>
    </row>
    <row r="6" spans="2:5">
      <c r="B6" s="43" t="s">
        <v>32</v>
      </c>
      <c r="C6" s="42">
        <v>1</v>
      </c>
      <c r="D6" s="42">
        <v>1</v>
      </c>
      <c r="E6" s="27">
        <v>2</v>
      </c>
    </row>
    <row r="7" spans="2:5">
      <c r="B7" s="43" t="s">
        <v>33</v>
      </c>
      <c r="C7" s="42">
        <v>25</v>
      </c>
      <c r="D7" s="42">
        <v>26</v>
      </c>
      <c r="E7" s="27">
        <v>51</v>
      </c>
    </row>
    <row r="8" spans="2:5">
      <c r="B8" s="43" t="s">
        <v>35</v>
      </c>
      <c r="C8" s="42">
        <v>0</v>
      </c>
      <c r="D8" s="42">
        <v>1</v>
      </c>
      <c r="E8" s="27">
        <v>1</v>
      </c>
    </row>
    <row r="9" spans="2:5">
      <c r="B9" s="43" t="s">
        <v>37</v>
      </c>
      <c r="C9" s="42">
        <v>36</v>
      </c>
      <c r="D9" s="42">
        <v>63</v>
      </c>
      <c r="E9" s="27">
        <v>99</v>
      </c>
    </row>
    <row r="10" spans="2:5">
      <c r="B10" s="43" t="s">
        <v>38</v>
      </c>
      <c r="C10" s="42">
        <v>1</v>
      </c>
      <c r="D10" s="42">
        <v>0</v>
      </c>
      <c r="E10" s="27">
        <v>1</v>
      </c>
    </row>
    <row r="11" spans="2:5">
      <c r="B11" s="43" t="s">
        <v>40</v>
      </c>
      <c r="C11" s="42">
        <v>4</v>
      </c>
      <c r="D11" s="42">
        <v>7</v>
      </c>
      <c r="E11" s="27">
        <v>11</v>
      </c>
    </row>
    <row r="12" spans="2:5">
      <c r="B12" s="43" t="s">
        <v>41</v>
      </c>
      <c r="C12" s="42">
        <v>43</v>
      </c>
      <c r="D12" s="42">
        <v>89</v>
      </c>
      <c r="E12" s="27">
        <v>132</v>
      </c>
    </row>
    <row r="13" spans="2:5">
      <c r="B13" s="43" t="s">
        <v>43</v>
      </c>
      <c r="C13" s="42">
        <v>16</v>
      </c>
      <c r="D13" s="42">
        <v>15</v>
      </c>
      <c r="E13" s="27">
        <v>31</v>
      </c>
    </row>
    <row r="14" spans="2:5">
      <c r="B14" s="43" t="s">
        <v>44</v>
      </c>
      <c r="C14" s="42">
        <v>5</v>
      </c>
      <c r="D14" s="42">
        <v>3</v>
      </c>
      <c r="E14" s="27">
        <v>8</v>
      </c>
    </row>
    <row r="15" spans="2:5">
      <c r="B15" s="43" t="s">
        <v>45</v>
      </c>
      <c r="C15" s="42">
        <v>0</v>
      </c>
      <c r="D15" s="42">
        <v>3</v>
      </c>
      <c r="E15" s="27">
        <v>3</v>
      </c>
    </row>
    <row r="16" spans="2:5">
      <c r="B16" s="43" t="s">
        <v>46</v>
      </c>
      <c r="C16" s="42">
        <v>8</v>
      </c>
      <c r="D16" s="42">
        <v>11</v>
      </c>
      <c r="E16" s="27">
        <v>19</v>
      </c>
    </row>
    <row r="17" spans="2:5">
      <c r="B17" s="43" t="s">
        <v>48</v>
      </c>
      <c r="C17" s="42">
        <v>22</v>
      </c>
      <c r="D17" s="42">
        <v>28</v>
      </c>
      <c r="E17" s="27">
        <v>50</v>
      </c>
    </row>
    <row r="18" spans="2:5">
      <c r="B18" s="43" t="s">
        <v>49</v>
      </c>
      <c r="C18" s="42">
        <v>2</v>
      </c>
      <c r="D18" s="42">
        <v>3</v>
      </c>
      <c r="E18" s="27">
        <v>5</v>
      </c>
    </row>
    <row r="19" spans="2:5">
      <c r="B19" s="43" t="s">
        <v>50</v>
      </c>
      <c r="C19" s="42">
        <v>4</v>
      </c>
      <c r="D19" s="42">
        <v>3</v>
      </c>
      <c r="E19" s="27">
        <v>7</v>
      </c>
    </row>
    <row r="20" spans="2:5">
      <c r="B20" s="43" t="s">
        <v>51</v>
      </c>
      <c r="C20" s="42">
        <v>1</v>
      </c>
      <c r="D20" s="42">
        <v>1</v>
      </c>
      <c r="E20" s="27">
        <v>2</v>
      </c>
    </row>
    <row r="21" spans="2:5">
      <c r="B21" s="43" t="s">
        <v>53</v>
      </c>
      <c r="C21" s="42">
        <v>9</v>
      </c>
      <c r="D21" s="42">
        <v>3</v>
      </c>
      <c r="E21" s="27">
        <v>12</v>
      </c>
    </row>
    <row r="22" spans="2:5">
      <c r="B22" s="43" t="s">
        <v>54</v>
      </c>
      <c r="C22" s="42">
        <v>48</v>
      </c>
      <c r="D22" s="42">
        <v>20</v>
      </c>
      <c r="E22" s="27">
        <v>68</v>
      </c>
    </row>
    <row r="23" spans="2:5">
      <c r="B23" s="43" t="s">
        <v>55</v>
      </c>
      <c r="C23" s="42">
        <v>129</v>
      </c>
      <c r="D23" s="42">
        <v>144</v>
      </c>
      <c r="E23" s="27">
        <v>273</v>
      </c>
    </row>
    <row r="24" spans="2:5">
      <c r="B24" s="43" t="s">
        <v>56</v>
      </c>
      <c r="C24" s="42">
        <v>13</v>
      </c>
      <c r="D24" s="42">
        <v>8</v>
      </c>
      <c r="E24" s="27">
        <v>21</v>
      </c>
    </row>
    <row r="25" spans="2:5">
      <c r="B25" s="43" t="s">
        <v>339</v>
      </c>
      <c r="C25" s="42">
        <v>0</v>
      </c>
      <c r="D25" s="42">
        <v>1</v>
      </c>
      <c r="E25" s="27">
        <v>1</v>
      </c>
    </row>
    <row r="26" spans="2:5">
      <c r="B26" s="43" t="s">
        <v>58</v>
      </c>
      <c r="C26" s="42">
        <v>1</v>
      </c>
      <c r="D26" s="42">
        <v>0</v>
      </c>
      <c r="E26" s="27">
        <v>1</v>
      </c>
    </row>
    <row r="27" spans="2:5">
      <c r="B27" s="43" t="s">
        <v>59</v>
      </c>
      <c r="C27" s="42">
        <v>33</v>
      </c>
      <c r="D27" s="42">
        <v>82</v>
      </c>
      <c r="E27" s="27">
        <v>115</v>
      </c>
    </row>
    <row r="28" spans="2:5">
      <c r="B28" s="43" t="s">
        <v>60</v>
      </c>
      <c r="C28" s="42">
        <v>2</v>
      </c>
      <c r="D28" s="42">
        <v>2</v>
      </c>
      <c r="E28" s="27">
        <v>4</v>
      </c>
    </row>
    <row r="29" spans="2:5">
      <c r="B29" s="43" t="s">
        <v>61</v>
      </c>
      <c r="C29" s="42">
        <v>2</v>
      </c>
      <c r="D29" s="42">
        <v>2</v>
      </c>
      <c r="E29" s="27">
        <v>4</v>
      </c>
    </row>
    <row r="30" spans="2:5">
      <c r="B30" s="43" t="s">
        <v>63</v>
      </c>
      <c r="C30" s="42">
        <v>124</v>
      </c>
      <c r="D30" s="42">
        <v>85</v>
      </c>
      <c r="E30" s="27">
        <v>209</v>
      </c>
    </row>
    <row r="31" spans="2:5">
      <c r="B31" s="43" t="s">
        <v>66</v>
      </c>
      <c r="C31" s="42">
        <v>2</v>
      </c>
      <c r="D31" s="42">
        <v>31</v>
      </c>
      <c r="E31" s="27">
        <v>33</v>
      </c>
    </row>
    <row r="32" spans="2:5">
      <c r="B32" s="43" t="s">
        <v>68</v>
      </c>
      <c r="C32" s="42">
        <v>118</v>
      </c>
      <c r="D32" s="42">
        <v>12</v>
      </c>
      <c r="E32" s="27">
        <v>130</v>
      </c>
    </row>
    <row r="33" spans="2:5">
      <c r="B33" s="43" t="s">
        <v>72</v>
      </c>
      <c r="C33" s="42">
        <v>9</v>
      </c>
      <c r="D33" s="42">
        <v>5</v>
      </c>
      <c r="E33" s="27">
        <v>14</v>
      </c>
    </row>
    <row r="34" spans="2:5">
      <c r="B34" s="43" t="s">
        <v>73</v>
      </c>
      <c r="C34" s="42">
        <v>2</v>
      </c>
      <c r="D34" s="42">
        <v>0</v>
      </c>
      <c r="E34" s="27">
        <v>2</v>
      </c>
    </row>
    <row r="35" spans="2:5">
      <c r="B35" s="13" t="s">
        <v>75</v>
      </c>
      <c r="C35" s="13">
        <v>1353</v>
      </c>
      <c r="D35" s="13">
        <v>1851</v>
      </c>
      <c r="E35" s="13">
        <v>3204</v>
      </c>
    </row>
    <row r="36" spans="2:5">
      <c r="B36" s="43" t="s">
        <v>76</v>
      </c>
      <c r="C36" s="42">
        <v>0</v>
      </c>
      <c r="D36" s="42">
        <v>2</v>
      </c>
      <c r="E36" s="27">
        <v>2</v>
      </c>
    </row>
    <row r="37" spans="2:5">
      <c r="B37" s="43" t="s">
        <v>78</v>
      </c>
      <c r="C37" s="42">
        <v>7</v>
      </c>
      <c r="D37" s="42">
        <v>10</v>
      </c>
      <c r="E37" s="27">
        <v>17</v>
      </c>
    </row>
    <row r="38" spans="2:5">
      <c r="B38" s="43" t="s">
        <v>79</v>
      </c>
      <c r="C38" s="42">
        <v>1</v>
      </c>
      <c r="D38" s="42">
        <v>0</v>
      </c>
      <c r="E38" s="27">
        <v>1</v>
      </c>
    </row>
    <row r="39" spans="2:5">
      <c r="B39" s="43" t="s">
        <v>80</v>
      </c>
      <c r="C39" s="42">
        <v>1</v>
      </c>
      <c r="D39" s="42">
        <v>4</v>
      </c>
      <c r="E39" s="27">
        <v>5</v>
      </c>
    </row>
    <row r="40" spans="2:5">
      <c r="B40" s="43" t="s">
        <v>81</v>
      </c>
      <c r="C40" s="42">
        <v>278</v>
      </c>
      <c r="D40" s="42">
        <v>446</v>
      </c>
      <c r="E40" s="27">
        <v>724</v>
      </c>
    </row>
    <row r="41" spans="2:5">
      <c r="B41" s="43" t="s">
        <v>82</v>
      </c>
      <c r="C41" s="42">
        <v>4</v>
      </c>
      <c r="D41" s="42">
        <v>11</v>
      </c>
      <c r="E41" s="27">
        <v>15</v>
      </c>
    </row>
    <row r="42" spans="2:5">
      <c r="B42" s="43" t="s">
        <v>83</v>
      </c>
      <c r="C42" s="42">
        <v>16</v>
      </c>
      <c r="D42" s="42">
        <v>14</v>
      </c>
      <c r="E42" s="27">
        <v>30</v>
      </c>
    </row>
    <row r="43" spans="2:5">
      <c r="B43" s="43" t="s">
        <v>85</v>
      </c>
      <c r="C43" s="42">
        <v>0</v>
      </c>
      <c r="D43" s="42">
        <v>7</v>
      </c>
      <c r="E43" s="27">
        <v>7</v>
      </c>
    </row>
    <row r="44" spans="2:5">
      <c r="B44" s="43" t="s">
        <v>86</v>
      </c>
      <c r="C44" s="42">
        <v>225</v>
      </c>
      <c r="D44" s="42">
        <v>342</v>
      </c>
      <c r="E44" s="27">
        <v>567</v>
      </c>
    </row>
    <row r="45" spans="2:5">
      <c r="B45" s="43" t="s">
        <v>87</v>
      </c>
      <c r="C45" s="42">
        <v>0</v>
      </c>
      <c r="D45" s="42">
        <v>1</v>
      </c>
      <c r="E45" s="27">
        <v>1</v>
      </c>
    </row>
    <row r="46" spans="2:5">
      <c r="B46" s="43" t="s">
        <v>88</v>
      </c>
      <c r="C46" s="42">
        <v>31</v>
      </c>
      <c r="D46" s="42">
        <v>63</v>
      </c>
      <c r="E46" s="27">
        <v>94</v>
      </c>
    </row>
    <row r="47" spans="2:5">
      <c r="B47" s="43" t="s">
        <v>89</v>
      </c>
      <c r="C47" s="42">
        <v>6</v>
      </c>
      <c r="D47" s="42">
        <v>16</v>
      </c>
      <c r="E47" s="27">
        <v>22</v>
      </c>
    </row>
    <row r="48" spans="2:5">
      <c r="B48" s="43" t="s">
        <v>90</v>
      </c>
      <c r="C48" s="42">
        <v>305</v>
      </c>
      <c r="D48" s="42">
        <v>414</v>
      </c>
      <c r="E48" s="27">
        <v>719</v>
      </c>
    </row>
    <row r="49" spans="2:5">
      <c r="B49" s="43" t="s">
        <v>91</v>
      </c>
      <c r="C49" s="42">
        <v>2</v>
      </c>
      <c r="D49" s="42">
        <v>0</v>
      </c>
      <c r="E49" s="27">
        <v>2</v>
      </c>
    </row>
    <row r="50" spans="2:5">
      <c r="B50" s="43" t="s">
        <v>92</v>
      </c>
      <c r="C50" s="42">
        <v>8</v>
      </c>
      <c r="D50" s="42">
        <v>15</v>
      </c>
      <c r="E50" s="27">
        <v>23</v>
      </c>
    </row>
    <row r="51" spans="2:5">
      <c r="B51" s="43" t="s">
        <v>93</v>
      </c>
      <c r="C51" s="42">
        <v>420</v>
      </c>
      <c r="D51" s="42">
        <v>413</v>
      </c>
      <c r="E51" s="27">
        <v>833</v>
      </c>
    </row>
    <row r="52" spans="2:5">
      <c r="B52" s="43" t="s">
        <v>95</v>
      </c>
      <c r="C52" s="42">
        <v>10</v>
      </c>
      <c r="D52" s="42">
        <v>0</v>
      </c>
      <c r="E52" s="27">
        <v>10</v>
      </c>
    </row>
    <row r="53" spans="2:5">
      <c r="B53" s="43" t="s">
        <v>96</v>
      </c>
      <c r="C53" s="42">
        <v>19</v>
      </c>
      <c r="D53" s="42">
        <v>69</v>
      </c>
      <c r="E53" s="27">
        <v>88</v>
      </c>
    </row>
    <row r="54" spans="2:5">
      <c r="B54" s="43" t="s">
        <v>97</v>
      </c>
      <c r="C54" s="42">
        <v>3</v>
      </c>
      <c r="D54" s="42">
        <v>4</v>
      </c>
      <c r="E54" s="27">
        <v>7</v>
      </c>
    </row>
    <row r="55" spans="2:5">
      <c r="B55" s="43" t="s">
        <v>100</v>
      </c>
      <c r="C55" s="42">
        <v>2</v>
      </c>
      <c r="D55" s="42">
        <v>1</v>
      </c>
      <c r="E55" s="27">
        <v>3</v>
      </c>
    </row>
    <row r="56" spans="2:5">
      <c r="B56" s="43" t="s">
        <v>101</v>
      </c>
      <c r="C56" s="42">
        <v>15</v>
      </c>
      <c r="D56" s="42">
        <v>19</v>
      </c>
      <c r="E56" s="27">
        <v>34</v>
      </c>
    </row>
    <row r="57" spans="2:5">
      <c r="B57" s="13" t="s">
        <v>102</v>
      </c>
      <c r="C57" s="13">
        <v>1</v>
      </c>
      <c r="D57" s="13">
        <v>0</v>
      </c>
      <c r="E57" s="13">
        <v>1</v>
      </c>
    </row>
    <row r="58" spans="2:5">
      <c r="B58" s="43" t="s">
        <v>102</v>
      </c>
      <c r="C58" s="42">
        <v>1</v>
      </c>
      <c r="D58" s="42">
        <v>0</v>
      </c>
      <c r="E58" s="27">
        <v>1</v>
      </c>
    </row>
    <row r="59" spans="2:5">
      <c r="B59" s="13" t="s">
        <v>103</v>
      </c>
      <c r="C59" s="13">
        <v>1124</v>
      </c>
      <c r="D59" s="13">
        <v>1025</v>
      </c>
      <c r="E59" s="13">
        <v>2149</v>
      </c>
    </row>
    <row r="60" spans="2:5">
      <c r="B60" s="43" t="s">
        <v>104</v>
      </c>
      <c r="C60" s="42">
        <v>512</v>
      </c>
      <c r="D60" s="42">
        <v>481</v>
      </c>
      <c r="E60" s="27">
        <v>993</v>
      </c>
    </row>
    <row r="61" spans="2:5">
      <c r="B61" s="43" t="s">
        <v>105</v>
      </c>
      <c r="C61" s="42">
        <v>0</v>
      </c>
      <c r="D61" s="42">
        <v>1</v>
      </c>
      <c r="E61" s="27">
        <v>1</v>
      </c>
    </row>
    <row r="62" spans="2:5">
      <c r="B62" s="43" t="s">
        <v>106</v>
      </c>
      <c r="C62" s="42">
        <v>3</v>
      </c>
      <c r="D62" s="42">
        <v>4</v>
      </c>
      <c r="E62" s="27">
        <v>7</v>
      </c>
    </row>
    <row r="63" spans="2:5">
      <c r="B63" s="43" t="s">
        <v>107</v>
      </c>
      <c r="C63" s="42">
        <v>2</v>
      </c>
      <c r="D63" s="42">
        <v>2</v>
      </c>
      <c r="E63" s="27">
        <v>4</v>
      </c>
    </row>
    <row r="64" spans="2:5">
      <c r="B64" s="43" t="s">
        <v>108</v>
      </c>
      <c r="C64" s="42">
        <v>1</v>
      </c>
      <c r="D64" s="42">
        <v>4</v>
      </c>
      <c r="E64" s="27">
        <v>5</v>
      </c>
    </row>
    <row r="65" spans="2:5">
      <c r="B65" s="43" t="s">
        <v>109</v>
      </c>
      <c r="C65" s="42">
        <v>13</v>
      </c>
      <c r="D65" s="42">
        <v>29</v>
      </c>
      <c r="E65" s="27">
        <v>42</v>
      </c>
    </row>
    <row r="66" spans="2:5">
      <c r="B66" s="43" t="s">
        <v>111</v>
      </c>
      <c r="C66" s="42">
        <v>13</v>
      </c>
      <c r="D66" s="42">
        <v>20</v>
      </c>
      <c r="E66" s="27">
        <v>33</v>
      </c>
    </row>
    <row r="67" spans="2:5">
      <c r="B67" s="43" t="s">
        <v>112</v>
      </c>
      <c r="C67" s="42">
        <v>0</v>
      </c>
      <c r="D67" s="42">
        <v>1</v>
      </c>
      <c r="E67" s="27">
        <v>1</v>
      </c>
    </row>
    <row r="68" spans="2:5">
      <c r="B68" s="43" t="s">
        <v>113</v>
      </c>
      <c r="C68" s="42">
        <v>2</v>
      </c>
      <c r="D68" s="42">
        <v>1</v>
      </c>
      <c r="E68" s="27">
        <v>3</v>
      </c>
    </row>
    <row r="69" spans="2:5">
      <c r="B69" s="43" t="s">
        <v>114</v>
      </c>
      <c r="C69" s="42">
        <v>5</v>
      </c>
      <c r="D69" s="42">
        <v>6</v>
      </c>
      <c r="E69" s="27">
        <v>11</v>
      </c>
    </row>
    <row r="70" spans="2:5">
      <c r="B70" s="43" t="s">
        <v>115</v>
      </c>
      <c r="C70" s="42">
        <v>1</v>
      </c>
      <c r="D70" s="42">
        <v>0</v>
      </c>
      <c r="E70" s="27">
        <v>1</v>
      </c>
    </row>
    <row r="71" spans="2:5">
      <c r="B71" s="43" t="s">
        <v>117</v>
      </c>
      <c r="C71" s="42">
        <v>1</v>
      </c>
      <c r="D71" s="42">
        <v>5</v>
      </c>
      <c r="E71" s="27">
        <v>6</v>
      </c>
    </row>
    <row r="72" spans="2:5">
      <c r="B72" s="43" t="s">
        <v>118</v>
      </c>
      <c r="C72" s="42">
        <v>2</v>
      </c>
      <c r="D72" s="42">
        <v>2</v>
      </c>
      <c r="E72" s="27">
        <v>4</v>
      </c>
    </row>
    <row r="73" spans="2:5">
      <c r="B73" s="43" t="s">
        <v>120</v>
      </c>
      <c r="C73" s="42">
        <v>3</v>
      </c>
      <c r="D73" s="42">
        <v>2</v>
      </c>
      <c r="E73" s="27">
        <v>5</v>
      </c>
    </row>
    <row r="74" spans="2:5">
      <c r="B74" s="43" t="s">
        <v>340</v>
      </c>
      <c r="C74" s="42">
        <v>1</v>
      </c>
      <c r="D74" s="42">
        <v>0</v>
      </c>
      <c r="E74" s="27">
        <v>1</v>
      </c>
    </row>
    <row r="75" spans="2:5">
      <c r="B75" s="43" t="s">
        <v>124</v>
      </c>
      <c r="C75" s="42">
        <v>18</v>
      </c>
      <c r="D75" s="42">
        <v>20</v>
      </c>
      <c r="E75" s="27">
        <v>38</v>
      </c>
    </row>
    <row r="76" spans="2:5">
      <c r="B76" s="43" t="s">
        <v>125</v>
      </c>
      <c r="C76" s="42">
        <v>34</v>
      </c>
      <c r="D76" s="42">
        <v>24</v>
      </c>
      <c r="E76" s="27">
        <v>58</v>
      </c>
    </row>
    <row r="77" spans="2:5">
      <c r="B77" s="43" t="s">
        <v>127</v>
      </c>
      <c r="C77" s="42">
        <v>508</v>
      </c>
      <c r="D77" s="42">
        <v>419</v>
      </c>
      <c r="E77" s="27">
        <v>927</v>
      </c>
    </row>
    <row r="78" spans="2:5">
      <c r="B78" s="43" t="s">
        <v>128</v>
      </c>
      <c r="C78" s="42">
        <v>1</v>
      </c>
      <c r="D78" s="42">
        <v>1</v>
      </c>
      <c r="E78" s="27">
        <v>2</v>
      </c>
    </row>
    <row r="79" spans="2:5">
      <c r="B79" s="43" t="s">
        <v>130</v>
      </c>
      <c r="C79" s="42">
        <v>1</v>
      </c>
      <c r="D79" s="42">
        <v>0</v>
      </c>
      <c r="E79" s="27">
        <v>1</v>
      </c>
    </row>
    <row r="80" spans="2:5">
      <c r="B80" s="43" t="s">
        <v>131</v>
      </c>
      <c r="C80" s="42">
        <v>1</v>
      </c>
      <c r="D80" s="42">
        <v>1</v>
      </c>
      <c r="E80" s="27">
        <v>2</v>
      </c>
    </row>
    <row r="81" spans="2:5">
      <c r="B81" s="43" t="s">
        <v>133</v>
      </c>
      <c r="C81" s="42">
        <v>2</v>
      </c>
      <c r="D81" s="42">
        <v>2</v>
      </c>
      <c r="E81" s="27">
        <v>4</v>
      </c>
    </row>
    <row r="82" spans="2:5">
      <c r="B82" s="13" t="s">
        <v>138</v>
      </c>
      <c r="C82" s="13">
        <v>334</v>
      </c>
      <c r="D82" s="13">
        <v>330</v>
      </c>
      <c r="E82" s="13">
        <v>664</v>
      </c>
    </row>
    <row r="83" spans="2:5">
      <c r="B83" s="43" t="s">
        <v>139</v>
      </c>
      <c r="C83" s="42">
        <v>0</v>
      </c>
      <c r="D83" s="42">
        <v>4</v>
      </c>
      <c r="E83" s="27">
        <v>4</v>
      </c>
    </row>
    <row r="84" spans="2:5">
      <c r="B84" s="43" t="s">
        <v>141</v>
      </c>
      <c r="C84" s="42">
        <v>4</v>
      </c>
      <c r="D84" s="42">
        <v>4</v>
      </c>
      <c r="E84" s="27">
        <v>8</v>
      </c>
    </row>
    <row r="85" spans="2:5">
      <c r="B85" s="43" t="s">
        <v>147</v>
      </c>
      <c r="C85" s="42">
        <v>3</v>
      </c>
      <c r="D85" s="42">
        <v>0</v>
      </c>
      <c r="E85" s="27">
        <v>3</v>
      </c>
    </row>
    <row r="86" spans="2:5">
      <c r="B86" s="43" t="s">
        <v>151</v>
      </c>
      <c r="C86" s="42">
        <v>327</v>
      </c>
      <c r="D86" s="42">
        <v>320</v>
      </c>
      <c r="E86" s="27">
        <v>647</v>
      </c>
    </row>
    <row r="87" spans="2:5">
      <c r="B87" s="43" t="s">
        <v>153</v>
      </c>
      <c r="C87" s="42">
        <v>0</v>
      </c>
      <c r="D87" s="42">
        <v>1</v>
      </c>
      <c r="E87" s="27">
        <v>1</v>
      </c>
    </row>
    <row r="88" spans="2:5" ht="17" thickBot="1">
      <c r="B88" s="43" t="s">
        <v>154</v>
      </c>
      <c r="C88" s="42">
        <v>0</v>
      </c>
      <c r="D88" s="42">
        <v>1</v>
      </c>
      <c r="E88" s="27">
        <v>1</v>
      </c>
    </row>
    <row r="89" spans="2:5" ht="17" thickTop="1">
      <c r="B89" s="15" t="s">
        <v>23</v>
      </c>
      <c r="C89" s="15">
        <v>3472</v>
      </c>
      <c r="D89" s="15">
        <v>3855</v>
      </c>
      <c r="E89" s="15">
        <v>7327</v>
      </c>
    </row>
  </sheetData>
  <hyperlinks>
    <hyperlink ref="E1" location="'Índice de tablas'!A1" display="'Índice de tablas'!A1" xr:uid="{B2802A23-43FB-1244-9123-982819198FBA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E238-7C53-B341-8146-50EAE8FCB27C}">
  <dimension ref="B1:H89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3" customWidth="1"/>
    <col min="2" max="2" width="25.33203125" style="61" customWidth="1"/>
    <col min="8" max="8" width="10.83203125" style="85"/>
  </cols>
  <sheetData>
    <row r="1" spans="2:8">
      <c r="B1" s="60" t="s">
        <v>0</v>
      </c>
      <c r="E1" s="141" t="s">
        <v>444</v>
      </c>
    </row>
    <row r="3" spans="2:8">
      <c r="B3" s="62" t="s">
        <v>341</v>
      </c>
    </row>
    <row r="4" spans="2:8">
      <c r="B4" s="83" t="s">
        <v>28</v>
      </c>
      <c r="C4" s="78" t="s">
        <v>159</v>
      </c>
      <c r="D4" s="78" t="s">
        <v>160</v>
      </c>
      <c r="E4" s="78" t="s">
        <v>161</v>
      </c>
      <c r="F4" s="78" t="s">
        <v>162</v>
      </c>
      <c r="G4" s="78" t="s">
        <v>163</v>
      </c>
      <c r="H4" s="78" t="s">
        <v>23</v>
      </c>
    </row>
    <row r="5" spans="2:8">
      <c r="B5" s="13" t="s">
        <v>31</v>
      </c>
      <c r="C5" s="13">
        <v>340</v>
      </c>
      <c r="D5" s="13">
        <v>63</v>
      </c>
      <c r="E5" s="13">
        <v>708</v>
      </c>
      <c r="F5" s="13">
        <v>188</v>
      </c>
      <c r="G5" s="13">
        <v>10</v>
      </c>
      <c r="H5" s="13">
        <v>1309</v>
      </c>
    </row>
    <row r="6" spans="2:8">
      <c r="B6" s="63" t="s">
        <v>32</v>
      </c>
      <c r="C6" s="42">
        <v>1</v>
      </c>
      <c r="D6" s="42">
        <v>0</v>
      </c>
      <c r="E6" s="42">
        <v>0</v>
      </c>
      <c r="F6" s="42">
        <v>0</v>
      </c>
      <c r="G6" s="42">
        <v>1</v>
      </c>
      <c r="H6" s="27">
        <v>2</v>
      </c>
    </row>
    <row r="7" spans="2:8">
      <c r="B7" s="63" t="s">
        <v>33</v>
      </c>
      <c r="C7" s="42">
        <v>18</v>
      </c>
      <c r="D7" s="42">
        <v>2</v>
      </c>
      <c r="E7" s="42">
        <v>17</v>
      </c>
      <c r="F7" s="42">
        <v>14</v>
      </c>
      <c r="G7" s="42">
        <v>0</v>
      </c>
      <c r="H7" s="27">
        <v>51</v>
      </c>
    </row>
    <row r="8" spans="2:8">
      <c r="B8" s="63" t="s">
        <v>35</v>
      </c>
      <c r="C8" s="42">
        <v>0</v>
      </c>
      <c r="D8" s="42">
        <v>0</v>
      </c>
      <c r="E8" s="42">
        <v>1</v>
      </c>
      <c r="F8" s="42">
        <v>0</v>
      </c>
      <c r="G8" s="42">
        <v>0</v>
      </c>
      <c r="H8" s="27">
        <v>1</v>
      </c>
    </row>
    <row r="9" spans="2:8">
      <c r="B9" s="63" t="s">
        <v>37</v>
      </c>
      <c r="C9" s="42">
        <v>29</v>
      </c>
      <c r="D9" s="42">
        <v>2</v>
      </c>
      <c r="E9" s="42">
        <v>48</v>
      </c>
      <c r="F9" s="42">
        <v>20</v>
      </c>
      <c r="G9" s="42">
        <v>0</v>
      </c>
      <c r="H9" s="27">
        <v>99</v>
      </c>
    </row>
    <row r="10" spans="2:8">
      <c r="B10" s="63" t="s">
        <v>38</v>
      </c>
      <c r="C10" s="42">
        <v>0</v>
      </c>
      <c r="D10" s="42">
        <v>0</v>
      </c>
      <c r="E10" s="42">
        <v>1</v>
      </c>
      <c r="F10" s="42">
        <v>0</v>
      </c>
      <c r="G10" s="42">
        <v>0</v>
      </c>
      <c r="H10" s="27">
        <v>1</v>
      </c>
    </row>
    <row r="11" spans="2:8">
      <c r="B11" s="63" t="s">
        <v>40</v>
      </c>
      <c r="C11" s="42">
        <v>4</v>
      </c>
      <c r="D11" s="42">
        <v>1</v>
      </c>
      <c r="E11" s="42">
        <v>3</v>
      </c>
      <c r="F11" s="42">
        <v>3</v>
      </c>
      <c r="G11" s="42">
        <v>0</v>
      </c>
      <c r="H11" s="27">
        <v>11</v>
      </c>
    </row>
    <row r="12" spans="2:8">
      <c r="B12" s="63" t="s">
        <v>41</v>
      </c>
      <c r="C12" s="42">
        <v>62</v>
      </c>
      <c r="D12" s="42">
        <v>16</v>
      </c>
      <c r="E12" s="42">
        <v>39</v>
      </c>
      <c r="F12" s="42">
        <v>14</v>
      </c>
      <c r="G12" s="42">
        <v>1</v>
      </c>
      <c r="H12" s="27">
        <v>132</v>
      </c>
    </row>
    <row r="13" spans="2:8">
      <c r="B13" s="63" t="s">
        <v>43</v>
      </c>
      <c r="C13" s="42">
        <v>5</v>
      </c>
      <c r="D13" s="42">
        <v>0</v>
      </c>
      <c r="E13" s="42">
        <v>16</v>
      </c>
      <c r="F13" s="42">
        <v>8</v>
      </c>
      <c r="G13" s="42">
        <v>2</v>
      </c>
      <c r="H13" s="27">
        <v>31</v>
      </c>
    </row>
    <row r="14" spans="2:8">
      <c r="B14" s="63" t="s">
        <v>44</v>
      </c>
      <c r="C14" s="42">
        <v>4</v>
      </c>
      <c r="D14" s="42">
        <v>0</v>
      </c>
      <c r="E14" s="42">
        <v>3</v>
      </c>
      <c r="F14" s="42">
        <v>1</v>
      </c>
      <c r="G14" s="42">
        <v>0</v>
      </c>
      <c r="H14" s="27">
        <v>8</v>
      </c>
    </row>
    <row r="15" spans="2:8">
      <c r="B15" s="63" t="s">
        <v>45</v>
      </c>
      <c r="C15" s="42">
        <v>0</v>
      </c>
      <c r="D15" s="42">
        <v>1</v>
      </c>
      <c r="E15" s="42">
        <v>1</v>
      </c>
      <c r="F15" s="42">
        <v>1</v>
      </c>
      <c r="G15" s="42">
        <v>0</v>
      </c>
      <c r="H15" s="27">
        <v>3</v>
      </c>
    </row>
    <row r="16" spans="2:8">
      <c r="B16" s="63" t="s">
        <v>46</v>
      </c>
      <c r="C16" s="42">
        <v>3</v>
      </c>
      <c r="D16" s="42">
        <v>3</v>
      </c>
      <c r="E16" s="42">
        <v>9</v>
      </c>
      <c r="F16" s="42">
        <v>2</v>
      </c>
      <c r="G16" s="42">
        <v>2</v>
      </c>
      <c r="H16" s="27">
        <v>19</v>
      </c>
    </row>
    <row r="17" spans="2:8">
      <c r="B17" s="63" t="s">
        <v>48</v>
      </c>
      <c r="C17" s="42">
        <v>18</v>
      </c>
      <c r="D17" s="42">
        <v>3</v>
      </c>
      <c r="E17" s="42">
        <v>28</v>
      </c>
      <c r="F17" s="42">
        <v>1</v>
      </c>
      <c r="G17" s="42">
        <v>0</v>
      </c>
      <c r="H17" s="27">
        <v>50</v>
      </c>
    </row>
    <row r="18" spans="2:8">
      <c r="B18" s="63" t="s">
        <v>49</v>
      </c>
      <c r="C18" s="42">
        <v>1</v>
      </c>
      <c r="D18" s="42">
        <v>1</v>
      </c>
      <c r="E18" s="42">
        <v>1</v>
      </c>
      <c r="F18" s="42">
        <v>2</v>
      </c>
      <c r="G18" s="42">
        <v>0</v>
      </c>
      <c r="H18" s="27">
        <v>5</v>
      </c>
    </row>
    <row r="19" spans="2:8">
      <c r="B19" s="63" t="s">
        <v>50</v>
      </c>
      <c r="C19" s="42">
        <v>3</v>
      </c>
      <c r="D19" s="42">
        <v>3</v>
      </c>
      <c r="E19" s="42">
        <v>0</v>
      </c>
      <c r="F19" s="42">
        <v>1</v>
      </c>
      <c r="G19" s="42">
        <v>0</v>
      </c>
      <c r="H19" s="27">
        <v>7</v>
      </c>
    </row>
    <row r="20" spans="2:8">
      <c r="B20" s="63" t="s">
        <v>53</v>
      </c>
      <c r="C20" s="42">
        <v>4</v>
      </c>
      <c r="D20" s="42">
        <v>0</v>
      </c>
      <c r="E20" s="42">
        <v>3</v>
      </c>
      <c r="F20" s="42">
        <v>5</v>
      </c>
      <c r="G20" s="42">
        <v>0</v>
      </c>
      <c r="H20" s="27">
        <v>12</v>
      </c>
    </row>
    <row r="21" spans="2:8">
      <c r="B21" s="63" t="s">
        <v>54</v>
      </c>
      <c r="C21" s="42">
        <v>9</v>
      </c>
      <c r="D21" s="42">
        <v>3</v>
      </c>
      <c r="E21" s="42">
        <v>52</v>
      </c>
      <c r="F21" s="42">
        <v>4</v>
      </c>
      <c r="G21" s="42">
        <v>0</v>
      </c>
      <c r="H21" s="27">
        <v>68</v>
      </c>
    </row>
    <row r="22" spans="2:8">
      <c r="B22" s="63" t="s">
        <v>55</v>
      </c>
      <c r="C22" s="42">
        <v>88</v>
      </c>
      <c r="D22" s="42">
        <v>19</v>
      </c>
      <c r="E22" s="42">
        <v>116</v>
      </c>
      <c r="F22" s="42">
        <v>46</v>
      </c>
      <c r="G22" s="42">
        <v>4</v>
      </c>
      <c r="H22" s="27">
        <v>273</v>
      </c>
    </row>
    <row r="23" spans="2:8">
      <c r="B23" s="63" t="s">
        <v>56</v>
      </c>
      <c r="C23" s="42">
        <v>9</v>
      </c>
      <c r="D23" s="42">
        <v>1</v>
      </c>
      <c r="E23" s="42">
        <v>6</v>
      </c>
      <c r="F23" s="42">
        <v>5</v>
      </c>
      <c r="G23" s="42">
        <v>0</v>
      </c>
      <c r="H23" s="27">
        <v>21</v>
      </c>
    </row>
    <row r="24" spans="2:8">
      <c r="B24" s="63" t="s">
        <v>339</v>
      </c>
      <c r="C24" s="42">
        <v>0</v>
      </c>
      <c r="D24" s="42">
        <v>0</v>
      </c>
      <c r="E24" s="42">
        <v>1</v>
      </c>
      <c r="F24" s="42">
        <v>0</v>
      </c>
      <c r="G24" s="42">
        <v>0</v>
      </c>
      <c r="H24" s="27">
        <v>1</v>
      </c>
    </row>
    <row r="25" spans="2:8">
      <c r="B25" s="63" t="s">
        <v>58</v>
      </c>
      <c r="C25" s="42">
        <v>0</v>
      </c>
      <c r="D25" s="42">
        <v>0</v>
      </c>
      <c r="E25" s="42">
        <v>1</v>
      </c>
      <c r="F25" s="42">
        <v>0</v>
      </c>
      <c r="G25" s="42">
        <v>0</v>
      </c>
      <c r="H25" s="27">
        <v>1</v>
      </c>
    </row>
    <row r="26" spans="2:8">
      <c r="B26" s="63" t="s">
        <v>59</v>
      </c>
      <c r="C26" s="42">
        <v>43</v>
      </c>
      <c r="D26" s="42">
        <v>2</v>
      </c>
      <c r="E26" s="42">
        <v>59</v>
      </c>
      <c r="F26" s="42">
        <v>11</v>
      </c>
      <c r="G26" s="42">
        <v>0</v>
      </c>
      <c r="H26" s="27">
        <v>115</v>
      </c>
    </row>
    <row r="27" spans="2:8">
      <c r="B27" s="63" t="s">
        <v>60</v>
      </c>
      <c r="C27" s="42">
        <v>3</v>
      </c>
      <c r="D27" s="42">
        <v>0</v>
      </c>
      <c r="E27" s="42">
        <v>1</v>
      </c>
      <c r="F27" s="42">
        <v>0</v>
      </c>
      <c r="G27" s="42">
        <v>0</v>
      </c>
      <c r="H27" s="27">
        <v>4</v>
      </c>
    </row>
    <row r="28" spans="2:8">
      <c r="B28" s="63" t="s">
        <v>61</v>
      </c>
      <c r="C28" s="42">
        <v>0</v>
      </c>
      <c r="D28" s="42">
        <v>2</v>
      </c>
      <c r="E28" s="42">
        <v>2</v>
      </c>
      <c r="F28" s="42">
        <v>0</v>
      </c>
      <c r="G28" s="42">
        <v>0</v>
      </c>
      <c r="H28" s="27">
        <v>4</v>
      </c>
    </row>
    <row r="29" spans="2:8">
      <c r="B29" s="63" t="s">
        <v>63</v>
      </c>
      <c r="C29" s="42">
        <v>18</v>
      </c>
      <c r="D29" s="42">
        <v>1</v>
      </c>
      <c r="E29" s="42">
        <v>150</v>
      </c>
      <c r="F29" s="42">
        <v>40</v>
      </c>
      <c r="G29" s="42">
        <v>0</v>
      </c>
      <c r="H29" s="27">
        <v>209</v>
      </c>
    </row>
    <row r="30" spans="2:8">
      <c r="B30" s="63" t="s">
        <v>66</v>
      </c>
      <c r="C30" s="42">
        <v>7</v>
      </c>
      <c r="D30" s="42">
        <v>1</v>
      </c>
      <c r="E30" s="42">
        <v>21</v>
      </c>
      <c r="F30" s="42">
        <v>4</v>
      </c>
      <c r="G30" s="42">
        <v>0</v>
      </c>
      <c r="H30" s="27">
        <v>33</v>
      </c>
    </row>
    <row r="31" spans="2:8">
      <c r="B31" s="63" t="s">
        <v>68</v>
      </c>
      <c r="C31" s="42">
        <v>6</v>
      </c>
      <c r="D31" s="42">
        <v>2</v>
      </c>
      <c r="E31" s="42">
        <v>120</v>
      </c>
      <c r="F31" s="42">
        <v>2</v>
      </c>
      <c r="G31" s="42">
        <v>0</v>
      </c>
      <c r="H31" s="27">
        <v>130</v>
      </c>
    </row>
    <row r="32" spans="2:8">
      <c r="B32" s="63" t="s">
        <v>72</v>
      </c>
      <c r="C32" s="42">
        <v>5</v>
      </c>
      <c r="D32" s="42">
        <v>0</v>
      </c>
      <c r="E32" s="42">
        <v>7</v>
      </c>
      <c r="F32" s="42">
        <v>2</v>
      </c>
      <c r="G32" s="42">
        <v>0</v>
      </c>
      <c r="H32" s="27">
        <v>14</v>
      </c>
    </row>
    <row r="33" spans="2:8">
      <c r="B33" s="63" t="s">
        <v>73</v>
      </c>
      <c r="C33" s="42">
        <v>0</v>
      </c>
      <c r="D33" s="42">
        <v>0</v>
      </c>
      <c r="E33" s="42">
        <v>1</v>
      </c>
      <c r="F33" s="42">
        <v>1</v>
      </c>
      <c r="G33" s="42">
        <v>0</v>
      </c>
      <c r="H33" s="27">
        <v>2</v>
      </c>
    </row>
    <row r="34" spans="2:8">
      <c r="B34" s="63" t="s">
        <v>51</v>
      </c>
      <c r="C34" s="42">
        <v>0</v>
      </c>
      <c r="D34" s="42">
        <v>0</v>
      </c>
      <c r="E34" s="42">
        <v>1</v>
      </c>
      <c r="F34" s="42">
        <v>1</v>
      </c>
      <c r="G34" s="42">
        <v>0</v>
      </c>
      <c r="H34" s="27">
        <v>2</v>
      </c>
    </row>
    <row r="35" spans="2:8">
      <c r="B35" s="13" t="s">
        <v>75</v>
      </c>
      <c r="C35" s="13">
        <v>635</v>
      </c>
      <c r="D35" s="13">
        <v>207</v>
      </c>
      <c r="E35" s="13">
        <v>1568</v>
      </c>
      <c r="F35" s="13">
        <v>777</v>
      </c>
      <c r="G35" s="13">
        <v>17</v>
      </c>
      <c r="H35" s="13">
        <v>3204</v>
      </c>
    </row>
    <row r="36" spans="2:8">
      <c r="B36" s="63" t="s">
        <v>76</v>
      </c>
      <c r="C36" s="42">
        <v>0</v>
      </c>
      <c r="D36" s="42">
        <v>0</v>
      </c>
      <c r="E36" s="42">
        <v>1</v>
      </c>
      <c r="F36" s="42">
        <v>1</v>
      </c>
      <c r="G36" s="42">
        <v>0</v>
      </c>
      <c r="H36" s="27">
        <v>2</v>
      </c>
    </row>
    <row r="37" spans="2:8">
      <c r="B37" s="63" t="s">
        <v>78</v>
      </c>
      <c r="C37" s="42">
        <v>1</v>
      </c>
      <c r="D37" s="42">
        <v>1</v>
      </c>
      <c r="E37" s="42">
        <v>7</v>
      </c>
      <c r="F37" s="42">
        <v>8</v>
      </c>
      <c r="G37" s="42">
        <v>0</v>
      </c>
      <c r="H37" s="27">
        <v>17</v>
      </c>
    </row>
    <row r="38" spans="2:8">
      <c r="B38" s="63" t="s">
        <v>80</v>
      </c>
      <c r="C38" s="42">
        <v>0</v>
      </c>
      <c r="D38" s="42">
        <v>0</v>
      </c>
      <c r="E38" s="42">
        <v>2</v>
      </c>
      <c r="F38" s="42">
        <v>3</v>
      </c>
      <c r="G38" s="42">
        <v>0</v>
      </c>
      <c r="H38" s="27">
        <v>5</v>
      </c>
    </row>
    <row r="39" spans="2:8">
      <c r="B39" s="63" t="s">
        <v>81</v>
      </c>
      <c r="C39" s="42">
        <v>127</v>
      </c>
      <c r="D39" s="42">
        <v>62</v>
      </c>
      <c r="E39" s="42">
        <v>279</v>
      </c>
      <c r="F39" s="42">
        <v>253</v>
      </c>
      <c r="G39" s="42">
        <v>3</v>
      </c>
      <c r="H39" s="27">
        <v>724</v>
      </c>
    </row>
    <row r="40" spans="2:8">
      <c r="B40" s="63" t="s">
        <v>82</v>
      </c>
      <c r="C40" s="42">
        <v>13</v>
      </c>
      <c r="D40" s="42">
        <v>1</v>
      </c>
      <c r="E40" s="42">
        <v>0</v>
      </c>
      <c r="F40" s="42">
        <v>1</v>
      </c>
      <c r="G40" s="42">
        <v>0</v>
      </c>
      <c r="H40" s="27">
        <v>15</v>
      </c>
    </row>
    <row r="41" spans="2:8">
      <c r="B41" s="63" t="s">
        <v>83</v>
      </c>
      <c r="C41" s="42">
        <v>7</v>
      </c>
      <c r="D41" s="42">
        <v>1</v>
      </c>
      <c r="E41" s="42">
        <v>10</v>
      </c>
      <c r="F41" s="42">
        <v>11</v>
      </c>
      <c r="G41" s="42">
        <v>1</v>
      </c>
      <c r="H41" s="27">
        <v>30</v>
      </c>
    </row>
    <row r="42" spans="2:8">
      <c r="B42" s="63" t="s">
        <v>85</v>
      </c>
      <c r="C42" s="42">
        <v>3</v>
      </c>
      <c r="D42" s="42">
        <v>0</v>
      </c>
      <c r="E42" s="42">
        <v>3</v>
      </c>
      <c r="F42" s="42">
        <v>1</v>
      </c>
      <c r="G42" s="42">
        <v>0</v>
      </c>
      <c r="H42" s="27">
        <v>7</v>
      </c>
    </row>
    <row r="43" spans="2:8">
      <c r="B43" s="63" t="s">
        <v>86</v>
      </c>
      <c r="C43" s="42">
        <v>105</v>
      </c>
      <c r="D43" s="42">
        <v>28</v>
      </c>
      <c r="E43" s="42">
        <v>326</v>
      </c>
      <c r="F43" s="42">
        <v>102</v>
      </c>
      <c r="G43" s="42">
        <v>6</v>
      </c>
      <c r="H43" s="27">
        <v>567</v>
      </c>
    </row>
    <row r="44" spans="2:8">
      <c r="B44" s="63" t="s">
        <v>87</v>
      </c>
      <c r="C44" s="42">
        <v>1</v>
      </c>
      <c r="D44" s="42">
        <v>0</v>
      </c>
      <c r="E44" s="42">
        <v>0</v>
      </c>
      <c r="F44" s="42">
        <v>0</v>
      </c>
      <c r="G44" s="42">
        <v>0</v>
      </c>
      <c r="H44" s="27">
        <v>1</v>
      </c>
    </row>
    <row r="45" spans="2:8">
      <c r="B45" s="63" t="s">
        <v>88</v>
      </c>
      <c r="C45" s="42">
        <v>16</v>
      </c>
      <c r="D45" s="42">
        <v>6</v>
      </c>
      <c r="E45" s="42">
        <v>62</v>
      </c>
      <c r="F45" s="42">
        <v>10</v>
      </c>
      <c r="G45" s="42">
        <v>0</v>
      </c>
      <c r="H45" s="27">
        <v>94</v>
      </c>
    </row>
    <row r="46" spans="2:8">
      <c r="B46" s="63" t="s">
        <v>89</v>
      </c>
      <c r="C46" s="42">
        <v>5</v>
      </c>
      <c r="D46" s="42">
        <v>0</v>
      </c>
      <c r="E46" s="42">
        <v>16</v>
      </c>
      <c r="F46" s="42">
        <v>1</v>
      </c>
      <c r="G46" s="42">
        <v>0</v>
      </c>
      <c r="H46" s="27">
        <v>22</v>
      </c>
    </row>
    <row r="47" spans="2:8">
      <c r="B47" s="63" t="s">
        <v>90</v>
      </c>
      <c r="C47" s="42">
        <v>124</v>
      </c>
      <c r="D47" s="42">
        <v>57</v>
      </c>
      <c r="E47" s="42">
        <v>418</v>
      </c>
      <c r="F47" s="42">
        <v>117</v>
      </c>
      <c r="G47" s="42">
        <v>3</v>
      </c>
      <c r="H47" s="27">
        <v>719</v>
      </c>
    </row>
    <row r="48" spans="2:8">
      <c r="B48" s="63" t="s">
        <v>91</v>
      </c>
      <c r="C48" s="42">
        <v>0</v>
      </c>
      <c r="D48" s="42">
        <v>0</v>
      </c>
      <c r="E48" s="42">
        <v>1</v>
      </c>
      <c r="F48" s="42">
        <v>1</v>
      </c>
      <c r="G48" s="42">
        <v>0</v>
      </c>
      <c r="H48" s="27">
        <v>2</v>
      </c>
    </row>
    <row r="49" spans="2:8">
      <c r="B49" s="63" t="s">
        <v>92</v>
      </c>
      <c r="C49" s="42">
        <v>4</v>
      </c>
      <c r="D49" s="42">
        <v>0</v>
      </c>
      <c r="E49" s="42">
        <v>10</v>
      </c>
      <c r="F49" s="42">
        <v>9</v>
      </c>
      <c r="G49" s="42">
        <v>0</v>
      </c>
      <c r="H49" s="27">
        <v>23</v>
      </c>
    </row>
    <row r="50" spans="2:8">
      <c r="B50" s="63" t="s">
        <v>93</v>
      </c>
      <c r="C50" s="42">
        <v>192</v>
      </c>
      <c r="D50" s="42">
        <v>38</v>
      </c>
      <c r="E50" s="42">
        <v>381</v>
      </c>
      <c r="F50" s="42">
        <v>220</v>
      </c>
      <c r="G50" s="42">
        <v>2</v>
      </c>
      <c r="H50" s="27">
        <v>833</v>
      </c>
    </row>
    <row r="51" spans="2:8">
      <c r="B51" s="63" t="s">
        <v>95</v>
      </c>
      <c r="C51" s="42">
        <v>0</v>
      </c>
      <c r="D51" s="42">
        <v>0</v>
      </c>
      <c r="E51" s="42">
        <v>10</v>
      </c>
      <c r="F51" s="42">
        <v>0</v>
      </c>
      <c r="G51" s="42">
        <v>0</v>
      </c>
      <c r="H51" s="27">
        <v>10</v>
      </c>
    </row>
    <row r="52" spans="2:8">
      <c r="B52" s="63" t="s">
        <v>96</v>
      </c>
      <c r="C52" s="42">
        <v>24</v>
      </c>
      <c r="D52" s="42">
        <v>12</v>
      </c>
      <c r="E52" s="42">
        <v>27</v>
      </c>
      <c r="F52" s="42">
        <v>25</v>
      </c>
      <c r="G52" s="42">
        <v>0</v>
      </c>
      <c r="H52" s="27">
        <v>88</v>
      </c>
    </row>
    <row r="53" spans="2:8">
      <c r="B53" s="63" t="s">
        <v>97</v>
      </c>
      <c r="C53" s="42">
        <v>3</v>
      </c>
      <c r="D53" s="42">
        <v>1</v>
      </c>
      <c r="E53" s="42">
        <v>1</v>
      </c>
      <c r="F53" s="42">
        <v>2</v>
      </c>
      <c r="G53" s="42">
        <v>0</v>
      </c>
      <c r="H53" s="27">
        <v>7</v>
      </c>
    </row>
    <row r="54" spans="2:8">
      <c r="B54" s="63" t="s">
        <v>100</v>
      </c>
      <c r="C54" s="42">
        <v>2</v>
      </c>
      <c r="D54" s="42">
        <v>0</v>
      </c>
      <c r="E54" s="42">
        <v>1</v>
      </c>
      <c r="F54" s="42">
        <v>0</v>
      </c>
      <c r="G54" s="42">
        <v>0</v>
      </c>
      <c r="H54" s="27">
        <v>3</v>
      </c>
    </row>
    <row r="55" spans="2:8">
      <c r="B55" s="63" t="s">
        <v>101</v>
      </c>
      <c r="C55" s="42">
        <v>7</v>
      </c>
      <c r="D55" s="42">
        <v>0</v>
      </c>
      <c r="E55" s="42">
        <v>13</v>
      </c>
      <c r="F55" s="42">
        <v>12</v>
      </c>
      <c r="G55" s="42">
        <v>2</v>
      </c>
      <c r="H55" s="27">
        <v>34</v>
      </c>
    </row>
    <row r="56" spans="2:8">
      <c r="B56" s="63" t="s">
        <v>79</v>
      </c>
      <c r="C56" s="42">
        <v>1</v>
      </c>
      <c r="D56" s="42">
        <v>0</v>
      </c>
      <c r="E56" s="42">
        <v>0</v>
      </c>
      <c r="F56" s="42">
        <v>0</v>
      </c>
      <c r="G56" s="42">
        <v>0</v>
      </c>
      <c r="H56" s="27">
        <v>1</v>
      </c>
    </row>
    <row r="57" spans="2:8">
      <c r="B57" s="13" t="s">
        <v>102</v>
      </c>
      <c r="C57" s="13">
        <v>0</v>
      </c>
      <c r="D57" s="13">
        <v>0</v>
      </c>
      <c r="E57" s="13">
        <v>0</v>
      </c>
      <c r="F57" s="13">
        <v>1</v>
      </c>
      <c r="G57" s="13">
        <v>0</v>
      </c>
      <c r="H57" s="13">
        <v>1</v>
      </c>
    </row>
    <row r="58" spans="2:8">
      <c r="B58" s="63" t="s">
        <v>102</v>
      </c>
      <c r="C58" s="42">
        <v>0</v>
      </c>
      <c r="D58" s="42">
        <v>0</v>
      </c>
      <c r="E58" s="42">
        <v>0</v>
      </c>
      <c r="F58" s="42">
        <v>1</v>
      </c>
      <c r="G58" s="42">
        <v>0</v>
      </c>
      <c r="H58" s="27">
        <v>1</v>
      </c>
    </row>
    <row r="59" spans="2:8">
      <c r="B59" s="13" t="s">
        <v>103</v>
      </c>
      <c r="C59" s="13">
        <v>734</v>
      </c>
      <c r="D59" s="13">
        <v>190</v>
      </c>
      <c r="E59" s="13">
        <v>724</v>
      </c>
      <c r="F59" s="13">
        <v>454</v>
      </c>
      <c r="G59" s="13">
        <v>47</v>
      </c>
      <c r="H59" s="13">
        <v>2149</v>
      </c>
    </row>
    <row r="60" spans="2:8">
      <c r="B60" s="63" t="s">
        <v>104</v>
      </c>
      <c r="C60" s="42">
        <v>311</v>
      </c>
      <c r="D60" s="42">
        <v>71</v>
      </c>
      <c r="E60" s="42">
        <v>392</v>
      </c>
      <c r="F60" s="42">
        <v>188</v>
      </c>
      <c r="G60" s="42">
        <v>31</v>
      </c>
      <c r="H60" s="27">
        <v>993</v>
      </c>
    </row>
    <row r="61" spans="2:8">
      <c r="B61" s="63" t="s">
        <v>105</v>
      </c>
      <c r="C61" s="42">
        <v>0</v>
      </c>
      <c r="D61" s="42">
        <v>0</v>
      </c>
      <c r="E61" s="42">
        <v>1</v>
      </c>
      <c r="F61" s="42">
        <v>0</v>
      </c>
      <c r="G61" s="42">
        <v>0</v>
      </c>
      <c r="H61" s="27">
        <v>1</v>
      </c>
    </row>
    <row r="62" spans="2:8">
      <c r="B62" s="63" t="s">
        <v>106</v>
      </c>
      <c r="C62" s="42">
        <v>0</v>
      </c>
      <c r="D62" s="42">
        <v>1</v>
      </c>
      <c r="E62" s="42">
        <v>5</v>
      </c>
      <c r="F62" s="42">
        <v>1</v>
      </c>
      <c r="G62" s="42">
        <v>0</v>
      </c>
      <c r="H62" s="27">
        <v>7</v>
      </c>
    </row>
    <row r="63" spans="2:8">
      <c r="B63" s="63" t="s">
        <v>107</v>
      </c>
      <c r="C63" s="42">
        <v>0</v>
      </c>
      <c r="D63" s="42">
        <v>0</v>
      </c>
      <c r="E63" s="42">
        <v>4</v>
      </c>
      <c r="F63" s="42">
        <v>0</v>
      </c>
      <c r="G63" s="42">
        <v>0</v>
      </c>
      <c r="H63" s="27">
        <v>4</v>
      </c>
    </row>
    <row r="64" spans="2:8">
      <c r="B64" s="63" t="s">
        <v>108</v>
      </c>
      <c r="C64" s="42">
        <v>2</v>
      </c>
      <c r="D64" s="42">
        <v>0</v>
      </c>
      <c r="E64" s="42">
        <v>2</v>
      </c>
      <c r="F64" s="42">
        <v>1</v>
      </c>
      <c r="G64" s="42">
        <v>0</v>
      </c>
      <c r="H64" s="27">
        <v>5</v>
      </c>
    </row>
    <row r="65" spans="2:8">
      <c r="B65" s="63" t="s">
        <v>109</v>
      </c>
      <c r="C65" s="42">
        <v>1</v>
      </c>
      <c r="D65" s="42">
        <v>2</v>
      </c>
      <c r="E65" s="42">
        <v>25</v>
      </c>
      <c r="F65" s="42">
        <v>14</v>
      </c>
      <c r="G65" s="42">
        <v>0</v>
      </c>
      <c r="H65" s="27">
        <v>42</v>
      </c>
    </row>
    <row r="66" spans="2:8">
      <c r="B66" s="63" t="s">
        <v>111</v>
      </c>
      <c r="C66" s="42">
        <v>10</v>
      </c>
      <c r="D66" s="42">
        <v>2</v>
      </c>
      <c r="E66" s="42">
        <v>12</v>
      </c>
      <c r="F66" s="42">
        <v>9</v>
      </c>
      <c r="G66" s="42">
        <v>0</v>
      </c>
      <c r="H66" s="27">
        <v>33</v>
      </c>
    </row>
    <row r="67" spans="2:8">
      <c r="B67" s="63" t="s">
        <v>112</v>
      </c>
      <c r="C67" s="42">
        <v>0</v>
      </c>
      <c r="D67" s="42">
        <v>0</v>
      </c>
      <c r="E67" s="42">
        <v>0</v>
      </c>
      <c r="F67" s="42">
        <v>1</v>
      </c>
      <c r="G67" s="42">
        <v>0</v>
      </c>
      <c r="H67" s="27">
        <v>1</v>
      </c>
    </row>
    <row r="68" spans="2:8">
      <c r="B68" s="63" t="s">
        <v>113</v>
      </c>
      <c r="C68" s="42">
        <v>0</v>
      </c>
      <c r="D68" s="42">
        <v>0</v>
      </c>
      <c r="E68" s="42">
        <v>1</v>
      </c>
      <c r="F68" s="42">
        <v>2</v>
      </c>
      <c r="G68" s="42">
        <v>0</v>
      </c>
      <c r="H68" s="27">
        <v>3</v>
      </c>
    </row>
    <row r="69" spans="2:8">
      <c r="B69" s="63" t="s">
        <v>114</v>
      </c>
      <c r="C69" s="42">
        <v>1</v>
      </c>
      <c r="D69" s="42">
        <v>0</v>
      </c>
      <c r="E69" s="42">
        <v>5</v>
      </c>
      <c r="F69" s="42">
        <v>3</v>
      </c>
      <c r="G69" s="42">
        <v>2</v>
      </c>
      <c r="H69" s="27">
        <v>11</v>
      </c>
    </row>
    <row r="70" spans="2:8">
      <c r="B70" s="63" t="s">
        <v>115</v>
      </c>
      <c r="C70" s="42">
        <v>0</v>
      </c>
      <c r="D70" s="42">
        <v>0</v>
      </c>
      <c r="E70" s="42">
        <v>1</v>
      </c>
      <c r="F70" s="42">
        <v>0</v>
      </c>
      <c r="G70" s="42">
        <v>0</v>
      </c>
      <c r="H70" s="27">
        <v>1</v>
      </c>
    </row>
    <row r="71" spans="2:8">
      <c r="B71" s="63" t="s">
        <v>117</v>
      </c>
      <c r="C71" s="42">
        <v>2</v>
      </c>
      <c r="D71" s="42">
        <v>0</v>
      </c>
      <c r="E71" s="42">
        <v>3</v>
      </c>
      <c r="F71" s="42">
        <v>1</v>
      </c>
      <c r="G71" s="42">
        <v>0</v>
      </c>
      <c r="H71" s="27">
        <v>6</v>
      </c>
    </row>
    <row r="72" spans="2:8">
      <c r="B72" s="63" t="s">
        <v>118</v>
      </c>
      <c r="C72" s="42">
        <v>0</v>
      </c>
      <c r="D72" s="42">
        <v>0</v>
      </c>
      <c r="E72" s="42">
        <v>2</v>
      </c>
      <c r="F72" s="42">
        <v>2</v>
      </c>
      <c r="G72" s="42">
        <v>0</v>
      </c>
      <c r="H72" s="27">
        <v>4</v>
      </c>
    </row>
    <row r="73" spans="2:8">
      <c r="B73" s="63" t="s">
        <v>120</v>
      </c>
      <c r="C73" s="42">
        <v>1</v>
      </c>
      <c r="D73" s="42">
        <v>0</v>
      </c>
      <c r="E73" s="42">
        <v>3</v>
      </c>
      <c r="F73" s="42">
        <v>1</v>
      </c>
      <c r="G73" s="42">
        <v>0</v>
      </c>
      <c r="H73" s="27">
        <v>5</v>
      </c>
    </row>
    <row r="74" spans="2:8">
      <c r="B74" s="63" t="s">
        <v>340</v>
      </c>
      <c r="C74" s="42">
        <v>0</v>
      </c>
      <c r="D74" s="42">
        <v>0</v>
      </c>
      <c r="E74" s="42">
        <v>0</v>
      </c>
      <c r="F74" s="42">
        <v>1</v>
      </c>
      <c r="G74" s="42">
        <v>0</v>
      </c>
      <c r="H74" s="27">
        <v>1</v>
      </c>
    </row>
    <row r="75" spans="2:8">
      <c r="B75" s="63" t="s">
        <v>124</v>
      </c>
      <c r="C75" s="42">
        <v>16</v>
      </c>
      <c r="D75" s="42">
        <v>3</v>
      </c>
      <c r="E75" s="42">
        <v>11</v>
      </c>
      <c r="F75" s="42">
        <v>4</v>
      </c>
      <c r="G75" s="42">
        <v>4</v>
      </c>
      <c r="H75" s="27">
        <v>38</v>
      </c>
    </row>
    <row r="76" spans="2:8">
      <c r="B76" s="63" t="s">
        <v>125</v>
      </c>
      <c r="C76" s="42">
        <v>15</v>
      </c>
      <c r="D76" s="42">
        <v>5</v>
      </c>
      <c r="E76" s="42">
        <v>22</v>
      </c>
      <c r="F76" s="42">
        <v>12</v>
      </c>
      <c r="G76" s="42">
        <v>4</v>
      </c>
      <c r="H76" s="27">
        <v>58</v>
      </c>
    </row>
    <row r="77" spans="2:8">
      <c r="B77" s="63" t="s">
        <v>127</v>
      </c>
      <c r="C77" s="42">
        <v>375</v>
      </c>
      <c r="D77" s="42">
        <v>105</v>
      </c>
      <c r="E77" s="42">
        <v>231</v>
      </c>
      <c r="F77" s="42">
        <v>212</v>
      </c>
      <c r="G77" s="42">
        <v>4</v>
      </c>
      <c r="H77" s="27">
        <v>927</v>
      </c>
    </row>
    <row r="78" spans="2:8">
      <c r="B78" s="63" t="s">
        <v>128</v>
      </c>
      <c r="C78" s="42">
        <v>0</v>
      </c>
      <c r="D78" s="42">
        <v>1</v>
      </c>
      <c r="E78" s="42">
        <v>1</v>
      </c>
      <c r="F78" s="42">
        <v>0</v>
      </c>
      <c r="G78" s="42">
        <v>0</v>
      </c>
      <c r="H78" s="27">
        <v>2</v>
      </c>
    </row>
    <row r="79" spans="2:8">
      <c r="B79" s="63" t="s">
        <v>130</v>
      </c>
      <c r="C79" s="42">
        <v>0</v>
      </c>
      <c r="D79" s="42">
        <v>0</v>
      </c>
      <c r="E79" s="42">
        <v>1</v>
      </c>
      <c r="F79" s="42">
        <v>0</v>
      </c>
      <c r="G79" s="42">
        <v>0</v>
      </c>
      <c r="H79" s="27">
        <v>1</v>
      </c>
    </row>
    <row r="80" spans="2:8">
      <c r="B80" s="63" t="s">
        <v>131</v>
      </c>
      <c r="C80" s="42">
        <v>0</v>
      </c>
      <c r="D80" s="42">
        <v>0</v>
      </c>
      <c r="E80" s="42">
        <v>1</v>
      </c>
      <c r="F80" s="42">
        <v>1</v>
      </c>
      <c r="G80" s="42">
        <v>0</v>
      </c>
      <c r="H80" s="27">
        <v>2</v>
      </c>
    </row>
    <row r="81" spans="2:8">
      <c r="B81" s="63" t="s">
        <v>133</v>
      </c>
      <c r="C81" s="42">
        <v>0</v>
      </c>
      <c r="D81" s="42">
        <v>0</v>
      </c>
      <c r="E81" s="42">
        <v>1</v>
      </c>
      <c r="F81" s="42">
        <v>1</v>
      </c>
      <c r="G81" s="42">
        <v>2</v>
      </c>
      <c r="H81" s="27">
        <v>4</v>
      </c>
    </row>
    <row r="82" spans="2:8">
      <c r="B82" s="13" t="s">
        <v>138</v>
      </c>
      <c r="C82" s="13">
        <v>133</v>
      </c>
      <c r="D82" s="13">
        <v>36</v>
      </c>
      <c r="E82" s="13">
        <v>201</v>
      </c>
      <c r="F82" s="13">
        <v>279</v>
      </c>
      <c r="G82" s="13">
        <v>15</v>
      </c>
      <c r="H82" s="13">
        <v>664</v>
      </c>
    </row>
    <row r="83" spans="2:8">
      <c r="B83" s="63" t="s">
        <v>139</v>
      </c>
      <c r="C83" s="42">
        <v>1</v>
      </c>
      <c r="D83" s="42">
        <v>0</v>
      </c>
      <c r="E83" s="42">
        <v>1</v>
      </c>
      <c r="F83" s="42">
        <v>2</v>
      </c>
      <c r="G83" s="42">
        <v>0</v>
      </c>
      <c r="H83" s="27">
        <v>4</v>
      </c>
    </row>
    <row r="84" spans="2:8">
      <c r="B84" s="63" t="s">
        <v>141</v>
      </c>
      <c r="C84" s="42">
        <v>3</v>
      </c>
      <c r="D84" s="42">
        <v>0</v>
      </c>
      <c r="E84" s="42">
        <v>4</v>
      </c>
      <c r="F84" s="42">
        <v>1</v>
      </c>
      <c r="G84" s="42">
        <v>0</v>
      </c>
      <c r="H84" s="27">
        <v>8</v>
      </c>
    </row>
    <row r="85" spans="2:8">
      <c r="B85" s="63" t="s">
        <v>147</v>
      </c>
      <c r="C85" s="42">
        <v>0</v>
      </c>
      <c r="D85" s="42">
        <v>0</v>
      </c>
      <c r="E85" s="42">
        <v>1</v>
      </c>
      <c r="F85" s="42">
        <v>2</v>
      </c>
      <c r="G85" s="42">
        <v>0</v>
      </c>
      <c r="H85" s="27">
        <v>3</v>
      </c>
    </row>
    <row r="86" spans="2:8">
      <c r="B86" s="63" t="s">
        <v>151</v>
      </c>
      <c r="C86" s="42">
        <v>128</v>
      </c>
      <c r="D86" s="42">
        <v>36</v>
      </c>
      <c r="E86" s="42">
        <v>195</v>
      </c>
      <c r="F86" s="42">
        <v>273</v>
      </c>
      <c r="G86" s="42">
        <v>15</v>
      </c>
      <c r="H86" s="27">
        <v>647</v>
      </c>
    </row>
    <row r="87" spans="2:8">
      <c r="B87" s="63" t="s">
        <v>153</v>
      </c>
      <c r="C87" s="42">
        <v>1</v>
      </c>
      <c r="D87" s="42">
        <v>0</v>
      </c>
      <c r="E87" s="42">
        <v>0</v>
      </c>
      <c r="F87" s="42">
        <v>0</v>
      </c>
      <c r="G87" s="42">
        <v>0</v>
      </c>
      <c r="H87" s="27">
        <v>1</v>
      </c>
    </row>
    <row r="88" spans="2:8" ht="17" thickBot="1">
      <c r="B88" s="63" t="s">
        <v>154</v>
      </c>
      <c r="C88" s="42">
        <v>0</v>
      </c>
      <c r="D88" s="42">
        <v>0</v>
      </c>
      <c r="E88" s="42">
        <v>0</v>
      </c>
      <c r="F88" s="42">
        <v>1</v>
      </c>
      <c r="G88" s="42">
        <v>0</v>
      </c>
      <c r="H88" s="27">
        <v>1</v>
      </c>
    </row>
    <row r="89" spans="2:8" ht="17" thickTop="1">
      <c r="B89" s="15" t="s">
        <v>23</v>
      </c>
      <c r="C89" s="15">
        <v>1842</v>
      </c>
      <c r="D89" s="15">
        <v>496</v>
      </c>
      <c r="E89" s="15">
        <v>3201</v>
      </c>
      <c r="F89" s="15">
        <v>1699</v>
      </c>
      <c r="G89" s="15">
        <v>89</v>
      </c>
      <c r="H89" s="15">
        <v>7327</v>
      </c>
    </row>
  </sheetData>
  <hyperlinks>
    <hyperlink ref="E1" location="'Índice de tablas'!A1" display="'Índice de tablas'!A1" xr:uid="{BD9B59E9-E61C-C446-8E53-4082DF5A3707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1F878-5FF1-F44D-958E-D16E0FB9C8F5}">
  <dimension ref="B1:E48"/>
  <sheetViews>
    <sheetView workbookViewId="0">
      <pane ySplit="4" topLeftCell="A12" activePane="bottomLeft" state="frozen"/>
      <selection pane="bottomLeft" activeCell="E1" sqref="E1"/>
    </sheetView>
  </sheetViews>
  <sheetFormatPr baseColWidth="10" defaultRowHeight="16"/>
  <cols>
    <col min="1" max="1" width="3" customWidth="1"/>
    <col min="2" max="2" width="26.83203125" style="47" customWidth="1"/>
  </cols>
  <sheetData>
    <row r="1" spans="2:5">
      <c r="B1" s="48" t="s">
        <v>0</v>
      </c>
      <c r="E1" s="141" t="s">
        <v>444</v>
      </c>
    </row>
    <row r="3" spans="2:5">
      <c r="B3" s="49" t="s">
        <v>342</v>
      </c>
    </row>
    <row r="4" spans="2:5">
      <c r="B4" s="46" t="s">
        <v>28</v>
      </c>
      <c r="C4" s="78" t="s">
        <v>29</v>
      </c>
      <c r="D4" s="78" t="s">
        <v>30</v>
      </c>
      <c r="E4" s="78" t="s">
        <v>23</v>
      </c>
    </row>
    <row r="5" spans="2:5">
      <c r="B5" s="13" t="s">
        <v>31</v>
      </c>
      <c r="C5" s="13">
        <v>2951</v>
      </c>
      <c r="D5" s="13">
        <v>129</v>
      </c>
      <c r="E5" s="13">
        <v>3080</v>
      </c>
    </row>
    <row r="6" spans="2:5">
      <c r="B6" s="43" t="s">
        <v>35</v>
      </c>
      <c r="C6" s="42">
        <v>175</v>
      </c>
      <c r="D6" s="42">
        <v>6</v>
      </c>
      <c r="E6" s="27">
        <v>181</v>
      </c>
    </row>
    <row r="7" spans="2:5">
      <c r="B7" s="43" t="s">
        <v>37</v>
      </c>
      <c r="C7" s="42">
        <v>0</v>
      </c>
      <c r="D7" s="42">
        <v>1</v>
      </c>
      <c r="E7" s="27">
        <v>1</v>
      </c>
    </row>
    <row r="8" spans="2:5">
      <c r="B8" s="43" t="s">
        <v>38</v>
      </c>
      <c r="C8" s="42">
        <v>0</v>
      </c>
      <c r="D8" s="42">
        <v>1</v>
      </c>
      <c r="E8" s="27">
        <v>1</v>
      </c>
    </row>
    <row r="9" spans="2:5">
      <c r="B9" s="43" t="s">
        <v>41</v>
      </c>
      <c r="C9" s="42">
        <v>8</v>
      </c>
      <c r="D9" s="42">
        <v>6</v>
      </c>
      <c r="E9" s="27">
        <v>14</v>
      </c>
    </row>
    <row r="10" spans="2:5">
      <c r="B10" s="43" t="s">
        <v>43</v>
      </c>
      <c r="C10" s="42">
        <v>0</v>
      </c>
      <c r="D10" s="42">
        <v>3</v>
      </c>
      <c r="E10" s="27">
        <v>3</v>
      </c>
    </row>
    <row r="11" spans="2:5">
      <c r="B11" s="43" t="s">
        <v>44</v>
      </c>
      <c r="C11" s="42">
        <v>2</v>
      </c>
      <c r="D11" s="42">
        <v>1</v>
      </c>
      <c r="E11" s="27">
        <v>3</v>
      </c>
    </row>
    <row r="12" spans="2:5">
      <c r="B12" s="43" t="s">
        <v>45</v>
      </c>
      <c r="C12" s="42">
        <v>3</v>
      </c>
      <c r="D12" s="42">
        <v>1</v>
      </c>
      <c r="E12" s="27">
        <v>4</v>
      </c>
    </row>
    <row r="13" spans="2:5">
      <c r="B13" s="43" t="s">
        <v>48</v>
      </c>
      <c r="C13" s="42">
        <v>0</v>
      </c>
      <c r="D13" s="42">
        <v>3</v>
      </c>
      <c r="E13" s="27">
        <v>3</v>
      </c>
    </row>
    <row r="14" spans="2:5">
      <c r="B14" s="43" t="s">
        <v>53</v>
      </c>
      <c r="C14" s="42">
        <v>9</v>
      </c>
      <c r="D14" s="42">
        <v>2</v>
      </c>
      <c r="E14" s="27">
        <v>11</v>
      </c>
    </row>
    <row r="15" spans="2:5">
      <c r="B15" s="43" t="s">
        <v>54</v>
      </c>
      <c r="C15" s="42">
        <v>2256</v>
      </c>
      <c r="D15" s="42">
        <v>38</v>
      </c>
      <c r="E15" s="27">
        <v>2294</v>
      </c>
    </row>
    <row r="16" spans="2:5">
      <c r="B16" s="43" t="s">
        <v>56</v>
      </c>
      <c r="C16" s="42">
        <v>1</v>
      </c>
      <c r="D16" s="42">
        <v>0</v>
      </c>
      <c r="E16" s="27">
        <v>1</v>
      </c>
    </row>
    <row r="17" spans="2:5">
      <c r="B17" s="43" t="s">
        <v>58</v>
      </c>
      <c r="C17" s="42">
        <v>1</v>
      </c>
      <c r="D17" s="42">
        <v>0</v>
      </c>
      <c r="E17" s="27">
        <v>1</v>
      </c>
    </row>
    <row r="18" spans="2:5">
      <c r="B18" s="43" t="s">
        <v>60</v>
      </c>
      <c r="C18" s="42">
        <v>16</v>
      </c>
      <c r="D18" s="42">
        <v>8</v>
      </c>
      <c r="E18" s="27">
        <v>24</v>
      </c>
    </row>
    <row r="19" spans="2:5">
      <c r="B19" s="43" t="s">
        <v>61</v>
      </c>
      <c r="C19" s="42">
        <v>0</v>
      </c>
      <c r="D19" s="42">
        <v>3</v>
      </c>
      <c r="E19" s="27">
        <v>3</v>
      </c>
    </row>
    <row r="20" spans="2:5">
      <c r="B20" s="43" t="s">
        <v>63</v>
      </c>
      <c r="C20" s="42">
        <v>1</v>
      </c>
      <c r="D20" s="42">
        <v>3</v>
      </c>
      <c r="E20" s="27">
        <v>4</v>
      </c>
    </row>
    <row r="21" spans="2:5">
      <c r="B21" s="43" t="s">
        <v>66</v>
      </c>
      <c r="C21" s="42">
        <v>242</v>
      </c>
      <c r="D21" s="42">
        <v>40</v>
      </c>
      <c r="E21" s="27">
        <v>282</v>
      </c>
    </row>
    <row r="22" spans="2:5">
      <c r="B22" s="43" t="s">
        <v>68</v>
      </c>
      <c r="C22" s="42">
        <v>230</v>
      </c>
      <c r="D22" s="42">
        <v>12</v>
      </c>
      <c r="E22" s="27">
        <v>242</v>
      </c>
    </row>
    <row r="23" spans="2:5">
      <c r="B23" s="43" t="s">
        <v>69</v>
      </c>
      <c r="C23" s="42">
        <v>6</v>
      </c>
      <c r="D23" s="42">
        <v>0</v>
      </c>
      <c r="E23" s="27">
        <v>6</v>
      </c>
    </row>
    <row r="24" spans="2:5">
      <c r="B24" s="43" t="s">
        <v>72</v>
      </c>
      <c r="C24" s="42">
        <v>1</v>
      </c>
      <c r="D24" s="42">
        <v>0</v>
      </c>
      <c r="E24" s="27">
        <v>1</v>
      </c>
    </row>
    <row r="25" spans="2:5">
      <c r="B25" s="43" t="s">
        <v>42</v>
      </c>
      <c r="C25" s="42">
        <v>0</v>
      </c>
      <c r="D25" s="42">
        <v>1</v>
      </c>
      <c r="E25" s="27">
        <v>1</v>
      </c>
    </row>
    <row r="26" spans="2:5">
      <c r="B26" s="13" t="s">
        <v>75</v>
      </c>
      <c r="C26" s="13">
        <v>44</v>
      </c>
      <c r="D26" s="13">
        <v>37</v>
      </c>
      <c r="E26" s="13">
        <v>81</v>
      </c>
    </row>
    <row r="27" spans="2:5">
      <c r="B27" s="43" t="s">
        <v>78</v>
      </c>
      <c r="C27" s="42">
        <v>0</v>
      </c>
      <c r="D27" s="42">
        <v>1</v>
      </c>
      <c r="E27" s="27">
        <v>1</v>
      </c>
    </row>
    <row r="28" spans="2:5">
      <c r="B28" s="43" t="s">
        <v>81</v>
      </c>
      <c r="C28" s="42">
        <v>4</v>
      </c>
      <c r="D28" s="42">
        <v>8</v>
      </c>
      <c r="E28" s="27">
        <v>12</v>
      </c>
    </row>
    <row r="29" spans="2:5">
      <c r="B29" s="43" t="s">
        <v>85</v>
      </c>
      <c r="C29" s="42">
        <v>0</v>
      </c>
      <c r="D29" s="42">
        <v>1</v>
      </c>
      <c r="E29" s="27">
        <v>1</v>
      </c>
    </row>
    <row r="30" spans="2:5">
      <c r="B30" s="43" t="s">
        <v>86</v>
      </c>
      <c r="C30" s="42">
        <v>2</v>
      </c>
      <c r="D30" s="42">
        <v>6</v>
      </c>
      <c r="E30" s="27">
        <v>8</v>
      </c>
    </row>
    <row r="31" spans="2:5">
      <c r="B31" s="43" t="s">
        <v>89</v>
      </c>
      <c r="C31" s="42">
        <v>31</v>
      </c>
      <c r="D31" s="42">
        <v>11</v>
      </c>
      <c r="E31" s="27">
        <v>42</v>
      </c>
    </row>
    <row r="32" spans="2:5">
      <c r="B32" s="43" t="s">
        <v>90</v>
      </c>
      <c r="C32" s="42">
        <v>7</v>
      </c>
      <c r="D32" s="42">
        <v>10</v>
      </c>
      <c r="E32" s="27">
        <v>17</v>
      </c>
    </row>
    <row r="33" spans="2:5">
      <c r="B33" s="13" t="s">
        <v>103</v>
      </c>
      <c r="C33" s="13">
        <v>242</v>
      </c>
      <c r="D33" s="13">
        <v>247</v>
      </c>
      <c r="E33" s="13">
        <v>489</v>
      </c>
    </row>
    <row r="34" spans="2:5">
      <c r="B34" s="43" t="s">
        <v>104</v>
      </c>
      <c r="C34" s="42">
        <v>57</v>
      </c>
      <c r="D34" s="42">
        <v>67</v>
      </c>
      <c r="E34" s="27">
        <v>124</v>
      </c>
    </row>
    <row r="35" spans="2:5">
      <c r="B35" s="43" t="s">
        <v>109</v>
      </c>
      <c r="C35" s="42">
        <v>0</v>
      </c>
      <c r="D35" s="42">
        <v>1</v>
      </c>
      <c r="E35" s="27">
        <v>1</v>
      </c>
    </row>
    <row r="36" spans="2:5">
      <c r="B36" s="43" t="s">
        <v>115</v>
      </c>
      <c r="C36" s="42">
        <v>2</v>
      </c>
      <c r="D36" s="42">
        <v>3</v>
      </c>
      <c r="E36" s="27">
        <v>5</v>
      </c>
    </row>
    <row r="37" spans="2:5">
      <c r="B37" s="43" t="s">
        <v>117</v>
      </c>
      <c r="C37" s="42">
        <v>0</v>
      </c>
      <c r="D37" s="42">
        <v>1</v>
      </c>
      <c r="E37" s="27">
        <v>1</v>
      </c>
    </row>
    <row r="38" spans="2:5">
      <c r="B38" s="43" t="s">
        <v>124</v>
      </c>
      <c r="C38" s="42">
        <v>1</v>
      </c>
      <c r="D38" s="42">
        <v>1</v>
      </c>
      <c r="E38" s="27">
        <v>2</v>
      </c>
    </row>
    <row r="39" spans="2:5">
      <c r="B39" s="43" t="s">
        <v>125</v>
      </c>
      <c r="C39" s="42">
        <v>85</v>
      </c>
      <c r="D39" s="42">
        <v>90</v>
      </c>
      <c r="E39" s="27">
        <v>175</v>
      </c>
    </row>
    <row r="40" spans="2:5">
      <c r="B40" s="43" t="s">
        <v>127</v>
      </c>
      <c r="C40" s="42">
        <v>64</v>
      </c>
      <c r="D40" s="42">
        <v>62</v>
      </c>
      <c r="E40" s="27">
        <v>126</v>
      </c>
    </row>
    <row r="41" spans="2:5">
      <c r="B41" s="43" t="s">
        <v>128</v>
      </c>
      <c r="C41" s="42">
        <v>0</v>
      </c>
      <c r="D41" s="42">
        <v>1</v>
      </c>
      <c r="E41" s="27">
        <v>1</v>
      </c>
    </row>
    <row r="42" spans="2:5">
      <c r="B42" s="43" t="s">
        <v>131</v>
      </c>
      <c r="C42" s="42">
        <v>3</v>
      </c>
      <c r="D42" s="42">
        <v>1</v>
      </c>
      <c r="E42" s="27">
        <v>4</v>
      </c>
    </row>
    <row r="43" spans="2:5">
      <c r="B43" s="43" t="s">
        <v>133</v>
      </c>
      <c r="C43" s="42">
        <v>30</v>
      </c>
      <c r="D43" s="42">
        <v>20</v>
      </c>
      <c r="E43" s="27">
        <v>50</v>
      </c>
    </row>
    <row r="44" spans="2:5">
      <c r="B44" s="13" t="s">
        <v>138</v>
      </c>
      <c r="C44" s="13">
        <v>80</v>
      </c>
      <c r="D44" s="13">
        <v>103</v>
      </c>
      <c r="E44" s="13">
        <v>183</v>
      </c>
    </row>
    <row r="45" spans="2:5">
      <c r="B45" s="43" t="s">
        <v>141</v>
      </c>
      <c r="C45" s="42">
        <v>1</v>
      </c>
      <c r="D45" s="42">
        <v>0</v>
      </c>
      <c r="E45" s="27">
        <v>1</v>
      </c>
    </row>
    <row r="46" spans="2:5">
      <c r="B46" s="43" t="s">
        <v>151</v>
      </c>
      <c r="C46" s="42">
        <v>5</v>
      </c>
      <c r="D46" s="42">
        <v>3</v>
      </c>
      <c r="E46" s="27">
        <v>8</v>
      </c>
    </row>
    <row r="47" spans="2:5" ht="17" thickBot="1">
      <c r="B47" s="43" t="s">
        <v>154</v>
      </c>
      <c r="C47" s="42">
        <v>74</v>
      </c>
      <c r="D47" s="42">
        <v>100</v>
      </c>
      <c r="E47" s="27">
        <v>174</v>
      </c>
    </row>
    <row r="48" spans="2:5" ht="17" thickTop="1">
      <c r="B48" s="15" t="s">
        <v>23</v>
      </c>
      <c r="C48" s="15">
        <v>3317</v>
      </c>
      <c r="D48" s="15">
        <v>516</v>
      </c>
      <c r="E48" s="15">
        <v>3833</v>
      </c>
    </row>
  </sheetData>
  <hyperlinks>
    <hyperlink ref="E1" location="'Índice de tablas'!A1" display="'Índice de tablas'!A1" xr:uid="{3BF22E7E-E6D1-1344-A493-432FEBE6689C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E99A-07FA-7A40-8173-B93EA2872476}">
  <dimension ref="B1:H48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" customWidth="1"/>
    <col min="2" max="2" width="24.83203125" style="61" customWidth="1"/>
  </cols>
  <sheetData>
    <row r="1" spans="2:8">
      <c r="B1" s="60" t="s">
        <v>0</v>
      </c>
      <c r="E1" s="141" t="s">
        <v>444</v>
      </c>
    </row>
    <row r="3" spans="2:8">
      <c r="B3" s="62" t="s">
        <v>343</v>
      </c>
    </row>
    <row r="4" spans="2:8">
      <c r="B4" s="46" t="s">
        <v>28</v>
      </c>
      <c r="C4" s="78" t="s">
        <v>159</v>
      </c>
      <c r="D4" s="78" t="s">
        <v>160</v>
      </c>
      <c r="E4" s="78" t="s">
        <v>161</v>
      </c>
      <c r="F4" s="78" t="s">
        <v>162</v>
      </c>
      <c r="G4" s="78" t="s">
        <v>163</v>
      </c>
      <c r="H4" s="78" t="s">
        <v>23</v>
      </c>
    </row>
    <row r="5" spans="2:8">
      <c r="B5" s="13" t="s">
        <v>31</v>
      </c>
      <c r="C5" s="13">
        <v>74</v>
      </c>
      <c r="D5" s="13">
        <v>168</v>
      </c>
      <c r="E5" s="13">
        <v>2564</v>
      </c>
      <c r="F5" s="13">
        <v>270</v>
      </c>
      <c r="G5" s="13">
        <v>4</v>
      </c>
      <c r="H5" s="13">
        <v>3080</v>
      </c>
    </row>
    <row r="6" spans="2:8">
      <c r="B6" s="63" t="s">
        <v>35</v>
      </c>
      <c r="C6" s="42">
        <v>0</v>
      </c>
      <c r="D6" s="42">
        <v>4</v>
      </c>
      <c r="E6" s="42">
        <v>151</v>
      </c>
      <c r="F6" s="42">
        <v>26</v>
      </c>
      <c r="G6" s="42">
        <v>0</v>
      </c>
      <c r="H6" s="27">
        <v>181</v>
      </c>
    </row>
    <row r="7" spans="2:8">
      <c r="B7" s="63" t="s">
        <v>37</v>
      </c>
      <c r="C7" s="42">
        <v>0</v>
      </c>
      <c r="D7" s="42">
        <v>0</v>
      </c>
      <c r="E7" s="42">
        <v>1</v>
      </c>
      <c r="F7" s="42">
        <v>0</v>
      </c>
      <c r="G7" s="42">
        <v>0</v>
      </c>
      <c r="H7" s="27">
        <v>1</v>
      </c>
    </row>
    <row r="8" spans="2:8">
      <c r="B8" s="63" t="s">
        <v>38</v>
      </c>
      <c r="C8" s="42">
        <v>0</v>
      </c>
      <c r="D8" s="42">
        <v>0</v>
      </c>
      <c r="E8" s="42">
        <v>1</v>
      </c>
      <c r="F8" s="42">
        <v>0</v>
      </c>
      <c r="G8" s="42">
        <v>0</v>
      </c>
      <c r="H8" s="27">
        <v>1</v>
      </c>
    </row>
    <row r="9" spans="2:8">
      <c r="B9" s="63" t="s">
        <v>41</v>
      </c>
      <c r="C9" s="42">
        <v>7</v>
      </c>
      <c r="D9" s="42">
        <v>2</v>
      </c>
      <c r="E9" s="42">
        <v>4</v>
      </c>
      <c r="F9" s="42">
        <v>1</v>
      </c>
      <c r="G9" s="42">
        <v>0</v>
      </c>
      <c r="H9" s="27">
        <v>14</v>
      </c>
    </row>
    <row r="10" spans="2:8">
      <c r="B10" s="63" t="s">
        <v>43</v>
      </c>
      <c r="C10" s="42">
        <v>2</v>
      </c>
      <c r="D10" s="42">
        <v>0</v>
      </c>
      <c r="E10" s="42">
        <v>1</v>
      </c>
      <c r="F10" s="42">
        <v>0</v>
      </c>
      <c r="G10" s="42">
        <v>0</v>
      </c>
      <c r="H10" s="27">
        <v>3</v>
      </c>
    </row>
    <row r="11" spans="2:8">
      <c r="B11" s="63" t="s">
        <v>44</v>
      </c>
      <c r="C11" s="42">
        <v>1</v>
      </c>
      <c r="D11" s="42">
        <v>1</v>
      </c>
      <c r="E11" s="42">
        <v>1</v>
      </c>
      <c r="F11" s="42">
        <v>0</v>
      </c>
      <c r="G11" s="42">
        <v>0</v>
      </c>
      <c r="H11" s="27">
        <v>3</v>
      </c>
    </row>
    <row r="12" spans="2:8">
      <c r="B12" s="63" t="s">
        <v>45</v>
      </c>
      <c r="C12" s="42">
        <v>0</v>
      </c>
      <c r="D12" s="42">
        <v>0</v>
      </c>
      <c r="E12" s="42">
        <v>4</v>
      </c>
      <c r="F12" s="42">
        <v>0</v>
      </c>
      <c r="G12" s="42">
        <v>0</v>
      </c>
      <c r="H12" s="27">
        <v>4</v>
      </c>
    </row>
    <row r="13" spans="2:8">
      <c r="B13" s="63" t="s">
        <v>48</v>
      </c>
      <c r="C13" s="42">
        <v>1</v>
      </c>
      <c r="D13" s="42">
        <v>0</v>
      </c>
      <c r="E13" s="42">
        <v>2</v>
      </c>
      <c r="F13" s="42">
        <v>0</v>
      </c>
      <c r="G13" s="42">
        <v>0</v>
      </c>
      <c r="H13" s="27">
        <v>3</v>
      </c>
    </row>
    <row r="14" spans="2:8">
      <c r="B14" s="63" t="s">
        <v>53</v>
      </c>
      <c r="C14" s="42">
        <v>0</v>
      </c>
      <c r="D14" s="42">
        <v>0</v>
      </c>
      <c r="E14" s="42">
        <v>8</v>
      </c>
      <c r="F14" s="42">
        <v>2</v>
      </c>
      <c r="G14" s="42">
        <v>1</v>
      </c>
      <c r="H14" s="27">
        <v>11</v>
      </c>
    </row>
    <row r="15" spans="2:8">
      <c r="B15" s="63" t="s">
        <v>54</v>
      </c>
      <c r="C15" s="42">
        <v>31</v>
      </c>
      <c r="D15" s="42">
        <v>136</v>
      </c>
      <c r="E15" s="42">
        <v>1920</v>
      </c>
      <c r="F15" s="42">
        <v>207</v>
      </c>
      <c r="G15" s="42">
        <v>0</v>
      </c>
      <c r="H15" s="27">
        <v>2294</v>
      </c>
    </row>
    <row r="16" spans="2:8">
      <c r="B16" s="63" t="s">
        <v>56</v>
      </c>
      <c r="C16" s="42">
        <v>0</v>
      </c>
      <c r="D16" s="42">
        <v>0</v>
      </c>
      <c r="E16" s="42">
        <v>1</v>
      </c>
      <c r="F16" s="42">
        <v>0</v>
      </c>
      <c r="G16" s="42">
        <v>0</v>
      </c>
      <c r="H16" s="27">
        <v>1</v>
      </c>
    </row>
    <row r="17" spans="2:8">
      <c r="B17" s="63" t="s">
        <v>58</v>
      </c>
      <c r="C17" s="42">
        <v>0</v>
      </c>
      <c r="D17" s="42">
        <v>0</v>
      </c>
      <c r="E17" s="42">
        <v>0</v>
      </c>
      <c r="F17" s="42">
        <v>1</v>
      </c>
      <c r="G17" s="42">
        <v>0</v>
      </c>
      <c r="H17" s="27">
        <v>1</v>
      </c>
    </row>
    <row r="18" spans="2:8">
      <c r="B18" s="63" t="s">
        <v>60</v>
      </c>
      <c r="C18" s="42">
        <v>1</v>
      </c>
      <c r="D18" s="42">
        <v>4</v>
      </c>
      <c r="E18" s="42">
        <v>19</v>
      </c>
      <c r="F18" s="42">
        <v>0</v>
      </c>
      <c r="G18" s="42">
        <v>0</v>
      </c>
      <c r="H18" s="27">
        <v>24</v>
      </c>
    </row>
    <row r="19" spans="2:8">
      <c r="B19" s="63" t="s">
        <v>61</v>
      </c>
      <c r="C19" s="42">
        <v>1</v>
      </c>
      <c r="D19" s="42">
        <v>0</v>
      </c>
      <c r="E19" s="42">
        <v>2</v>
      </c>
      <c r="F19" s="42">
        <v>0</v>
      </c>
      <c r="G19" s="42">
        <v>0</v>
      </c>
      <c r="H19" s="27">
        <v>3</v>
      </c>
    </row>
    <row r="20" spans="2:8">
      <c r="B20" s="63" t="s">
        <v>63</v>
      </c>
      <c r="C20" s="42">
        <v>3</v>
      </c>
      <c r="D20" s="42">
        <v>0</v>
      </c>
      <c r="E20" s="42">
        <v>0</v>
      </c>
      <c r="F20" s="42">
        <v>1</v>
      </c>
      <c r="G20" s="42">
        <v>0</v>
      </c>
      <c r="H20" s="27">
        <v>4</v>
      </c>
    </row>
    <row r="21" spans="2:8">
      <c r="B21" s="63" t="s">
        <v>66</v>
      </c>
      <c r="C21" s="42">
        <v>21</v>
      </c>
      <c r="D21" s="42">
        <v>21</v>
      </c>
      <c r="E21" s="42">
        <v>218</v>
      </c>
      <c r="F21" s="42">
        <v>21</v>
      </c>
      <c r="G21" s="42">
        <v>1</v>
      </c>
      <c r="H21" s="27">
        <v>282</v>
      </c>
    </row>
    <row r="22" spans="2:8">
      <c r="B22" s="63" t="s">
        <v>68</v>
      </c>
      <c r="C22" s="42">
        <v>6</v>
      </c>
      <c r="D22" s="42">
        <v>0</v>
      </c>
      <c r="E22" s="42">
        <v>223</v>
      </c>
      <c r="F22" s="42">
        <v>11</v>
      </c>
      <c r="G22" s="42">
        <v>2</v>
      </c>
      <c r="H22" s="27">
        <v>242</v>
      </c>
    </row>
    <row r="23" spans="2:8">
      <c r="B23" s="63" t="s">
        <v>69</v>
      </c>
      <c r="C23" s="42">
        <v>0</v>
      </c>
      <c r="D23" s="42">
        <v>0</v>
      </c>
      <c r="E23" s="42">
        <v>6</v>
      </c>
      <c r="F23" s="42">
        <v>0</v>
      </c>
      <c r="G23" s="42">
        <v>0</v>
      </c>
      <c r="H23" s="27">
        <v>6</v>
      </c>
    </row>
    <row r="24" spans="2:8">
      <c r="B24" s="63" t="s">
        <v>72</v>
      </c>
      <c r="C24" s="42">
        <v>0</v>
      </c>
      <c r="D24" s="42">
        <v>0</v>
      </c>
      <c r="E24" s="42">
        <v>1</v>
      </c>
      <c r="F24" s="42">
        <v>0</v>
      </c>
      <c r="G24" s="42">
        <v>0</v>
      </c>
      <c r="H24" s="27">
        <v>1</v>
      </c>
    </row>
    <row r="25" spans="2:8">
      <c r="B25" s="63" t="s">
        <v>42</v>
      </c>
      <c r="C25" s="42">
        <v>0</v>
      </c>
      <c r="D25" s="42">
        <v>0</v>
      </c>
      <c r="E25" s="42">
        <v>1</v>
      </c>
      <c r="F25" s="42">
        <v>0</v>
      </c>
      <c r="G25" s="42">
        <v>0</v>
      </c>
      <c r="H25" s="27">
        <v>1</v>
      </c>
    </row>
    <row r="26" spans="2:8">
      <c r="B26" s="13" t="s">
        <v>75</v>
      </c>
      <c r="C26" s="13">
        <v>18</v>
      </c>
      <c r="D26" s="13">
        <v>5</v>
      </c>
      <c r="E26" s="13">
        <v>32</v>
      </c>
      <c r="F26" s="13">
        <v>26</v>
      </c>
      <c r="G26" s="13">
        <v>0</v>
      </c>
      <c r="H26" s="13">
        <v>81</v>
      </c>
    </row>
    <row r="27" spans="2:8">
      <c r="B27" s="63" t="s">
        <v>78</v>
      </c>
      <c r="C27" s="42">
        <v>1</v>
      </c>
      <c r="D27" s="42">
        <v>0</v>
      </c>
      <c r="E27" s="42">
        <v>0</v>
      </c>
      <c r="F27" s="42">
        <v>0</v>
      </c>
      <c r="G27" s="42">
        <v>0</v>
      </c>
      <c r="H27" s="27">
        <v>1</v>
      </c>
    </row>
    <row r="28" spans="2:8">
      <c r="B28" s="63" t="s">
        <v>81</v>
      </c>
      <c r="C28" s="42">
        <v>3</v>
      </c>
      <c r="D28" s="42">
        <v>0</v>
      </c>
      <c r="E28" s="42">
        <v>1</v>
      </c>
      <c r="F28" s="42">
        <v>8</v>
      </c>
      <c r="G28" s="42">
        <v>0</v>
      </c>
      <c r="H28" s="27">
        <v>12</v>
      </c>
    </row>
    <row r="29" spans="2:8">
      <c r="B29" s="63" t="s">
        <v>85</v>
      </c>
      <c r="C29" s="42">
        <v>1</v>
      </c>
      <c r="D29" s="42">
        <v>0</v>
      </c>
      <c r="E29" s="42">
        <v>0</v>
      </c>
      <c r="F29" s="42">
        <v>0</v>
      </c>
      <c r="G29" s="42">
        <v>0</v>
      </c>
      <c r="H29" s="27">
        <v>1</v>
      </c>
    </row>
    <row r="30" spans="2:8">
      <c r="B30" s="63" t="s">
        <v>86</v>
      </c>
      <c r="C30" s="42">
        <v>2</v>
      </c>
      <c r="D30" s="42">
        <v>2</v>
      </c>
      <c r="E30" s="42">
        <v>2</v>
      </c>
      <c r="F30" s="42">
        <v>2</v>
      </c>
      <c r="G30" s="42">
        <v>0</v>
      </c>
      <c r="H30" s="27">
        <v>8</v>
      </c>
    </row>
    <row r="31" spans="2:8">
      <c r="B31" s="63" t="s">
        <v>89</v>
      </c>
      <c r="C31" s="42">
        <v>7</v>
      </c>
      <c r="D31" s="42">
        <v>0</v>
      </c>
      <c r="E31" s="42">
        <v>25</v>
      </c>
      <c r="F31" s="42">
        <v>10</v>
      </c>
      <c r="G31" s="42">
        <v>0</v>
      </c>
      <c r="H31" s="27">
        <v>42</v>
      </c>
    </row>
    <row r="32" spans="2:8">
      <c r="B32" s="63" t="s">
        <v>90</v>
      </c>
      <c r="C32" s="42">
        <v>4</v>
      </c>
      <c r="D32" s="42">
        <v>3</v>
      </c>
      <c r="E32" s="42">
        <v>4</v>
      </c>
      <c r="F32" s="42">
        <v>6</v>
      </c>
      <c r="G32" s="42">
        <v>0</v>
      </c>
      <c r="H32" s="27">
        <v>17</v>
      </c>
    </row>
    <row r="33" spans="2:8">
      <c r="B33" s="13" t="s">
        <v>103</v>
      </c>
      <c r="C33" s="13">
        <v>164</v>
      </c>
      <c r="D33" s="13">
        <v>56</v>
      </c>
      <c r="E33" s="13">
        <v>151</v>
      </c>
      <c r="F33" s="13">
        <v>105</v>
      </c>
      <c r="G33" s="13">
        <v>13</v>
      </c>
      <c r="H33" s="13">
        <v>489</v>
      </c>
    </row>
    <row r="34" spans="2:8">
      <c r="B34" s="63" t="s">
        <v>104</v>
      </c>
      <c r="C34" s="42">
        <v>56</v>
      </c>
      <c r="D34" s="42">
        <v>21</v>
      </c>
      <c r="E34" s="42">
        <v>30</v>
      </c>
      <c r="F34" s="42">
        <v>16</v>
      </c>
      <c r="G34" s="42">
        <v>1</v>
      </c>
      <c r="H34" s="27">
        <v>124</v>
      </c>
    </row>
    <row r="35" spans="2:8">
      <c r="B35" s="63" t="s">
        <v>109</v>
      </c>
      <c r="C35" s="42">
        <v>0</v>
      </c>
      <c r="D35" s="42">
        <v>0</v>
      </c>
      <c r="E35" s="42">
        <v>0</v>
      </c>
      <c r="F35" s="42">
        <v>1</v>
      </c>
      <c r="G35" s="42">
        <v>0</v>
      </c>
      <c r="H35" s="27">
        <v>1</v>
      </c>
    </row>
    <row r="36" spans="2:8">
      <c r="B36" s="63" t="s">
        <v>115</v>
      </c>
      <c r="C36" s="42">
        <v>2</v>
      </c>
      <c r="D36" s="42">
        <v>1</v>
      </c>
      <c r="E36" s="42">
        <v>1</v>
      </c>
      <c r="F36" s="42">
        <v>1</v>
      </c>
      <c r="G36" s="42">
        <v>0</v>
      </c>
      <c r="H36" s="27">
        <v>5</v>
      </c>
    </row>
    <row r="37" spans="2:8">
      <c r="B37" s="63" t="s">
        <v>117</v>
      </c>
      <c r="C37" s="42">
        <v>0</v>
      </c>
      <c r="D37" s="42">
        <v>0</v>
      </c>
      <c r="E37" s="42">
        <v>0</v>
      </c>
      <c r="F37" s="42">
        <v>1</v>
      </c>
      <c r="G37" s="42">
        <v>0</v>
      </c>
      <c r="H37" s="27">
        <v>1</v>
      </c>
    </row>
    <row r="38" spans="2:8">
      <c r="B38" s="63" t="s">
        <v>124</v>
      </c>
      <c r="C38" s="42">
        <v>0</v>
      </c>
      <c r="D38" s="42">
        <v>0</v>
      </c>
      <c r="E38" s="42">
        <v>2</v>
      </c>
      <c r="F38" s="42">
        <v>0</v>
      </c>
      <c r="G38" s="42">
        <v>0</v>
      </c>
      <c r="H38" s="27">
        <v>2</v>
      </c>
    </row>
    <row r="39" spans="2:8">
      <c r="B39" s="63" t="s">
        <v>125</v>
      </c>
      <c r="C39" s="42">
        <v>57</v>
      </c>
      <c r="D39" s="42">
        <v>19</v>
      </c>
      <c r="E39" s="42">
        <v>55</v>
      </c>
      <c r="F39" s="42">
        <v>41</v>
      </c>
      <c r="G39" s="42">
        <v>3</v>
      </c>
      <c r="H39" s="27">
        <v>175</v>
      </c>
    </row>
    <row r="40" spans="2:8">
      <c r="B40" s="63" t="s">
        <v>127</v>
      </c>
      <c r="C40" s="42">
        <v>37</v>
      </c>
      <c r="D40" s="42">
        <v>11</v>
      </c>
      <c r="E40" s="42">
        <v>41</v>
      </c>
      <c r="F40" s="42">
        <v>28</v>
      </c>
      <c r="G40" s="42">
        <v>9</v>
      </c>
      <c r="H40" s="27">
        <v>126</v>
      </c>
    </row>
    <row r="41" spans="2:8">
      <c r="B41" s="63" t="s">
        <v>128</v>
      </c>
      <c r="C41" s="42">
        <v>1</v>
      </c>
      <c r="D41" s="42">
        <v>0</v>
      </c>
      <c r="E41" s="42">
        <v>0</v>
      </c>
      <c r="F41" s="42">
        <v>0</v>
      </c>
      <c r="G41" s="42">
        <v>0</v>
      </c>
      <c r="H41" s="27">
        <v>1</v>
      </c>
    </row>
    <row r="42" spans="2:8">
      <c r="B42" s="63" t="s">
        <v>131</v>
      </c>
      <c r="C42" s="42">
        <v>2</v>
      </c>
      <c r="D42" s="42">
        <v>0</v>
      </c>
      <c r="E42" s="42">
        <v>0</v>
      </c>
      <c r="F42" s="42">
        <v>2</v>
      </c>
      <c r="G42" s="42">
        <v>0</v>
      </c>
      <c r="H42" s="27">
        <v>4</v>
      </c>
    </row>
    <row r="43" spans="2:8">
      <c r="B43" s="63" t="s">
        <v>133</v>
      </c>
      <c r="C43" s="42">
        <v>9</v>
      </c>
      <c r="D43" s="42">
        <v>4</v>
      </c>
      <c r="E43" s="42">
        <v>22</v>
      </c>
      <c r="F43" s="42">
        <v>15</v>
      </c>
      <c r="G43" s="42">
        <v>0</v>
      </c>
      <c r="H43" s="27">
        <v>50</v>
      </c>
    </row>
    <row r="44" spans="2:8">
      <c r="B44" s="13" t="s">
        <v>138</v>
      </c>
      <c r="C44" s="13">
        <v>50</v>
      </c>
      <c r="D44" s="13">
        <v>15</v>
      </c>
      <c r="E44" s="13">
        <v>49</v>
      </c>
      <c r="F44" s="13">
        <v>64</v>
      </c>
      <c r="G44" s="13">
        <v>5</v>
      </c>
      <c r="H44" s="13">
        <v>183</v>
      </c>
    </row>
    <row r="45" spans="2:8">
      <c r="B45" s="63" t="s">
        <v>141</v>
      </c>
      <c r="C45" s="42">
        <v>0</v>
      </c>
      <c r="D45" s="42">
        <v>0</v>
      </c>
      <c r="E45" s="42">
        <v>1</v>
      </c>
      <c r="F45" s="42">
        <v>0</v>
      </c>
      <c r="G45" s="42">
        <v>0</v>
      </c>
      <c r="H45" s="27">
        <v>1</v>
      </c>
    </row>
    <row r="46" spans="2:8">
      <c r="B46" s="63" t="s">
        <v>151</v>
      </c>
      <c r="C46" s="42">
        <v>1</v>
      </c>
      <c r="D46" s="42">
        <v>1</v>
      </c>
      <c r="E46" s="42">
        <v>3</v>
      </c>
      <c r="F46" s="42">
        <v>3</v>
      </c>
      <c r="G46" s="42">
        <v>0</v>
      </c>
      <c r="H46" s="27">
        <v>8</v>
      </c>
    </row>
    <row r="47" spans="2:8" ht="17" thickBot="1">
      <c r="B47" s="63" t="s">
        <v>154</v>
      </c>
      <c r="C47" s="42">
        <v>49</v>
      </c>
      <c r="D47" s="42">
        <v>14</v>
      </c>
      <c r="E47" s="42">
        <v>45</v>
      </c>
      <c r="F47" s="42">
        <v>61</v>
      </c>
      <c r="G47" s="42">
        <v>5</v>
      </c>
      <c r="H47" s="27">
        <v>174</v>
      </c>
    </row>
    <row r="48" spans="2:8" ht="17" thickTop="1">
      <c r="B48" s="15" t="s">
        <v>23</v>
      </c>
      <c r="C48" s="15">
        <v>306</v>
      </c>
      <c r="D48" s="15">
        <v>244</v>
      </c>
      <c r="E48" s="15">
        <v>2796</v>
      </c>
      <c r="F48" s="15">
        <v>465</v>
      </c>
      <c r="G48" s="15">
        <v>22</v>
      </c>
      <c r="H48" s="15">
        <v>3833</v>
      </c>
    </row>
  </sheetData>
  <hyperlinks>
    <hyperlink ref="E1" location="'Índice de tablas'!A1" display="'Índice de tablas'!A1" xr:uid="{30767C1B-3850-4942-9228-AB4F9B30AA2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5A36-5BE1-CA4E-B6BE-DB1DFF37B4D8}">
  <dimension ref="B1:E32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83203125" customWidth="1"/>
    <col min="2" max="2" width="23.33203125" style="47" customWidth="1"/>
  </cols>
  <sheetData>
    <row r="1" spans="2:5">
      <c r="B1" s="48" t="s">
        <v>0</v>
      </c>
      <c r="E1" s="141" t="s">
        <v>444</v>
      </c>
    </row>
    <row r="3" spans="2:5">
      <c r="B3" s="49" t="s">
        <v>344</v>
      </c>
    </row>
    <row r="4" spans="2:5">
      <c r="B4" s="46" t="s">
        <v>28</v>
      </c>
      <c r="C4" s="78" t="s">
        <v>29</v>
      </c>
      <c r="D4" s="78" t="s">
        <v>30</v>
      </c>
      <c r="E4" s="78" t="s">
        <v>23</v>
      </c>
    </row>
    <row r="5" spans="2:5">
      <c r="B5" s="13" t="s">
        <v>31</v>
      </c>
      <c r="C5" s="13">
        <v>9</v>
      </c>
      <c r="D5" s="13">
        <v>4</v>
      </c>
      <c r="E5" s="13">
        <v>13</v>
      </c>
    </row>
    <row r="6" spans="2:5">
      <c r="B6" s="43" t="s">
        <v>33</v>
      </c>
      <c r="C6" s="42">
        <v>3</v>
      </c>
      <c r="D6" s="42">
        <v>3</v>
      </c>
      <c r="E6" s="27">
        <v>6</v>
      </c>
    </row>
    <row r="7" spans="2:5">
      <c r="B7" s="43" t="s">
        <v>37</v>
      </c>
      <c r="C7" s="42">
        <v>2</v>
      </c>
      <c r="D7" s="42">
        <v>1</v>
      </c>
      <c r="E7" s="27">
        <v>3</v>
      </c>
    </row>
    <row r="8" spans="2:5">
      <c r="B8" s="43" t="s">
        <v>41</v>
      </c>
      <c r="C8" s="42">
        <v>1</v>
      </c>
      <c r="D8" s="42">
        <v>0</v>
      </c>
      <c r="E8" s="27">
        <v>1</v>
      </c>
    </row>
    <row r="9" spans="2:5">
      <c r="B9" s="43" t="s">
        <v>63</v>
      </c>
      <c r="C9" s="42">
        <v>3</v>
      </c>
      <c r="D9" s="42">
        <v>0</v>
      </c>
      <c r="E9" s="27">
        <v>3</v>
      </c>
    </row>
    <row r="10" spans="2:5">
      <c r="B10" s="13" t="s">
        <v>75</v>
      </c>
      <c r="C10" s="13">
        <v>19863</v>
      </c>
      <c r="D10" s="13">
        <v>21623</v>
      </c>
      <c r="E10" s="13">
        <v>41486</v>
      </c>
    </row>
    <row r="11" spans="2:5">
      <c r="B11" s="43" t="s">
        <v>76</v>
      </c>
      <c r="C11" s="42">
        <v>33</v>
      </c>
      <c r="D11" s="42">
        <v>42</v>
      </c>
      <c r="E11" s="27">
        <v>75</v>
      </c>
    </row>
    <row r="12" spans="2:5">
      <c r="B12" s="43" t="s">
        <v>78</v>
      </c>
      <c r="C12" s="42">
        <v>5</v>
      </c>
      <c r="D12" s="42">
        <v>5</v>
      </c>
      <c r="E12" s="27">
        <v>10</v>
      </c>
    </row>
    <row r="13" spans="2:5">
      <c r="B13" s="43" t="s">
        <v>80</v>
      </c>
      <c r="C13" s="42">
        <v>65</v>
      </c>
      <c r="D13" s="42">
        <v>56</v>
      </c>
      <c r="E13" s="27">
        <v>121</v>
      </c>
    </row>
    <row r="14" spans="2:5">
      <c r="B14" s="43" t="s">
        <v>81</v>
      </c>
      <c r="C14" s="42">
        <v>133</v>
      </c>
      <c r="D14" s="42">
        <v>127</v>
      </c>
      <c r="E14" s="27">
        <v>260</v>
      </c>
    </row>
    <row r="15" spans="2:5">
      <c r="B15" s="43" t="s">
        <v>82</v>
      </c>
      <c r="C15" s="42">
        <v>2</v>
      </c>
      <c r="D15" s="42">
        <v>3</v>
      </c>
      <c r="E15" s="27">
        <v>5</v>
      </c>
    </row>
    <row r="16" spans="2:5">
      <c r="B16" s="43" t="s">
        <v>85</v>
      </c>
      <c r="C16" s="42">
        <v>9</v>
      </c>
      <c r="D16" s="42">
        <v>8</v>
      </c>
      <c r="E16" s="27">
        <v>17</v>
      </c>
    </row>
    <row r="17" spans="2:5">
      <c r="B17" s="43" t="s">
        <v>86</v>
      </c>
      <c r="C17" s="42">
        <v>2</v>
      </c>
      <c r="D17" s="42">
        <v>2</v>
      </c>
      <c r="E17" s="27">
        <v>4</v>
      </c>
    </row>
    <row r="18" spans="2:5">
      <c r="B18" s="43" t="s">
        <v>87</v>
      </c>
      <c r="C18" s="42">
        <v>5</v>
      </c>
      <c r="D18" s="42">
        <v>2</v>
      </c>
      <c r="E18" s="27">
        <v>7</v>
      </c>
    </row>
    <row r="19" spans="2:5">
      <c r="B19" s="43" t="s">
        <v>88</v>
      </c>
      <c r="C19" s="42">
        <v>0</v>
      </c>
      <c r="D19" s="42">
        <v>2</v>
      </c>
      <c r="E19" s="27">
        <v>2</v>
      </c>
    </row>
    <row r="20" spans="2:5">
      <c r="B20" s="43" t="s">
        <v>90</v>
      </c>
      <c r="C20" s="42">
        <v>9</v>
      </c>
      <c r="D20" s="42">
        <v>10</v>
      </c>
      <c r="E20" s="27">
        <v>19</v>
      </c>
    </row>
    <row r="21" spans="2:5">
      <c r="B21" s="43" t="s">
        <v>92</v>
      </c>
      <c r="C21" s="42">
        <v>10</v>
      </c>
      <c r="D21" s="42">
        <v>6</v>
      </c>
      <c r="E21" s="27">
        <v>16</v>
      </c>
    </row>
    <row r="22" spans="2:5">
      <c r="B22" s="43" t="s">
        <v>93</v>
      </c>
      <c r="C22" s="42">
        <v>1</v>
      </c>
      <c r="D22" s="42">
        <v>2</v>
      </c>
      <c r="E22" s="27">
        <v>3</v>
      </c>
    </row>
    <row r="23" spans="2:5">
      <c r="B23" s="43" t="s">
        <v>94</v>
      </c>
      <c r="C23" s="42">
        <v>29</v>
      </c>
      <c r="D23" s="42">
        <v>23</v>
      </c>
      <c r="E23" s="27">
        <v>52</v>
      </c>
    </row>
    <row r="24" spans="2:5">
      <c r="B24" s="43" t="s">
        <v>96</v>
      </c>
      <c r="C24" s="42">
        <v>100</v>
      </c>
      <c r="D24" s="42">
        <v>92</v>
      </c>
      <c r="E24" s="27">
        <v>192</v>
      </c>
    </row>
    <row r="25" spans="2:5">
      <c r="B25" s="43" t="s">
        <v>99</v>
      </c>
      <c r="C25" s="42">
        <v>4</v>
      </c>
      <c r="D25" s="42">
        <v>1</v>
      </c>
      <c r="E25" s="27">
        <v>5</v>
      </c>
    </row>
    <row r="26" spans="2:5">
      <c r="B26" s="43" t="s">
        <v>100</v>
      </c>
      <c r="C26" s="42">
        <v>3</v>
      </c>
      <c r="D26" s="42">
        <v>2</v>
      </c>
      <c r="E26" s="27">
        <v>5</v>
      </c>
    </row>
    <row r="27" spans="2:5">
      <c r="B27" s="43" t="s">
        <v>101</v>
      </c>
      <c r="C27" s="42">
        <v>19453</v>
      </c>
      <c r="D27" s="42">
        <v>21240</v>
      </c>
      <c r="E27" s="27">
        <v>40693</v>
      </c>
    </row>
    <row r="28" spans="2:5">
      <c r="B28" s="13" t="s">
        <v>103</v>
      </c>
      <c r="C28" s="13">
        <v>4</v>
      </c>
      <c r="D28" s="13">
        <v>3</v>
      </c>
      <c r="E28" s="13">
        <v>7</v>
      </c>
    </row>
    <row r="29" spans="2:5">
      <c r="B29" s="43" t="s">
        <v>108</v>
      </c>
      <c r="C29" s="42">
        <v>3</v>
      </c>
      <c r="D29" s="42">
        <v>1</v>
      </c>
      <c r="E29" s="27">
        <v>4</v>
      </c>
    </row>
    <row r="30" spans="2:5">
      <c r="B30" s="43" t="s">
        <v>109</v>
      </c>
      <c r="C30" s="42">
        <v>0</v>
      </c>
      <c r="D30" s="42">
        <v>2</v>
      </c>
      <c r="E30" s="27">
        <v>2</v>
      </c>
    </row>
    <row r="31" spans="2:5" ht="17" thickBot="1">
      <c r="B31" s="43" t="s">
        <v>116</v>
      </c>
      <c r="C31" s="42">
        <v>1</v>
      </c>
      <c r="D31" s="42">
        <v>0</v>
      </c>
      <c r="E31" s="27">
        <v>1</v>
      </c>
    </row>
    <row r="32" spans="2:5" ht="17" thickTop="1">
      <c r="B32" s="15" t="s">
        <v>23</v>
      </c>
      <c r="C32" s="15">
        <v>19876</v>
      </c>
      <c r="D32" s="15">
        <v>21630</v>
      </c>
      <c r="E32" s="15">
        <v>41506</v>
      </c>
    </row>
  </sheetData>
  <hyperlinks>
    <hyperlink ref="E1" location="'Índice de tablas'!A1" display="'Índice de tablas'!A1" xr:uid="{7074B6E4-1E86-F946-BF0C-7BA43B49ABBA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2D90F-9AEB-1943-937F-FC0AF4FE446E}">
  <dimension ref="B1:H32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6640625" customWidth="1"/>
    <col min="2" max="2" width="23.5" style="61" customWidth="1"/>
  </cols>
  <sheetData>
    <row r="1" spans="2:8">
      <c r="B1" s="60" t="s">
        <v>0</v>
      </c>
      <c r="E1" s="141" t="s">
        <v>444</v>
      </c>
    </row>
    <row r="3" spans="2:8">
      <c r="B3" s="62" t="s">
        <v>345</v>
      </c>
    </row>
    <row r="4" spans="2:8">
      <c r="B4" s="83" t="s">
        <v>28</v>
      </c>
      <c r="C4" s="78" t="s">
        <v>159</v>
      </c>
      <c r="D4" s="78" t="s">
        <v>160</v>
      </c>
      <c r="E4" s="78" t="s">
        <v>161</v>
      </c>
      <c r="F4" s="78" t="s">
        <v>162</v>
      </c>
      <c r="G4" s="78" t="s">
        <v>163</v>
      </c>
      <c r="H4" s="78" t="s">
        <v>23</v>
      </c>
    </row>
    <row r="5" spans="2:8">
      <c r="B5" s="13" t="s">
        <v>31</v>
      </c>
      <c r="C5" s="13">
        <v>4</v>
      </c>
      <c r="D5" s="13">
        <v>0</v>
      </c>
      <c r="E5" s="13">
        <v>5</v>
      </c>
      <c r="F5" s="13">
        <v>4</v>
      </c>
      <c r="G5" s="13">
        <v>0</v>
      </c>
      <c r="H5" s="13">
        <v>13</v>
      </c>
    </row>
    <row r="6" spans="2:8">
      <c r="B6" s="63" t="s">
        <v>33</v>
      </c>
      <c r="C6" s="42">
        <v>3</v>
      </c>
      <c r="D6" s="42">
        <v>0</v>
      </c>
      <c r="E6" s="42">
        <v>2</v>
      </c>
      <c r="F6" s="42">
        <v>1</v>
      </c>
      <c r="G6" s="42">
        <v>0</v>
      </c>
      <c r="H6" s="27">
        <v>6</v>
      </c>
    </row>
    <row r="7" spans="2:8">
      <c r="B7" s="63" t="s">
        <v>37</v>
      </c>
      <c r="C7" s="42">
        <v>1</v>
      </c>
      <c r="D7" s="42">
        <v>0</v>
      </c>
      <c r="E7" s="42">
        <v>0</v>
      </c>
      <c r="F7" s="42">
        <v>2</v>
      </c>
      <c r="G7" s="42">
        <v>0</v>
      </c>
      <c r="H7" s="27">
        <v>3</v>
      </c>
    </row>
    <row r="8" spans="2:8">
      <c r="B8" s="63" t="s">
        <v>41</v>
      </c>
      <c r="C8" s="42">
        <v>0</v>
      </c>
      <c r="D8" s="42">
        <v>0</v>
      </c>
      <c r="E8" s="42">
        <v>0</v>
      </c>
      <c r="F8" s="42">
        <v>1</v>
      </c>
      <c r="G8" s="42">
        <v>0</v>
      </c>
      <c r="H8" s="27">
        <v>1</v>
      </c>
    </row>
    <row r="9" spans="2:8">
      <c r="B9" s="63" t="s">
        <v>63</v>
      </c>
      <c r="C9" s="42">
        <v>0</v>
      </c>
      <c r="D9" s="42">
        <v>0</v>
      </c>
      <c r="E9" s="42">
        <v>3</v>
      </c>
      <c r="F9" s="42">
        <v>0</v>
      </c>
      <c r="G9" s="42">
        <v>0</v>
      </c>
      <c r="H9" s="27">
        <v>3</v>
      </c>
    </row>
    <row r="10" spans="2:8">
      <c r="B10" s="13" t="s">
        <v>75</v>
      </c>
      <c r="C10" s="13">
        <v>5841</v>
      </c>
      <c r="D10" s="13">
        <v>1463</v>
      </c>
      <c r="E10" s="13">
        <v>20496</v>
      </c>
      <c r="F10" s="13">
        <v>12492</v>
      </c>
      <c r="G10" s="13">
        <v>1194</v>
      </c>
      <c r="H10" s="13">
        <v>41486</v>
      </c>
    </row>
    <row r="11" spans="2:8">
      <c r="B11" s="63" t="s">
        <v>76</v>
      </c>
      <c r="C11" s="42">
        <v>72</v>
      </c>
      <c r="D11" s="42">
        <v>0</v>
      </c>
      <c r="E11" s="42">
        <v>1</v>
      </c>
      <c r="F11" s="42">
        <v>0</v>
      </c>
      <c r="G11" s="42">
        <v>2</v>
      </c>
      <c r="H11" s="27">
        <v>75</v>
      </c>
    </row>
    <row r="12" spans="2:8">
      <c r="B12" s="63" t="s">
        <v>78</v>
      </c>
      <c r="C12" s="42">
        <v>10</v>
      </c>
      <c r="D12" s="42">
        <v>0</v>
      </c>
      <c r="E12" s="42">
        <v>0</v>
      </c>
      <c r="F12" s="42">
        <v>0</v>
      </c>
      <c r="G12" s="42">
        <v>0</v>
      </c>
      <c r="H12" s="27">
        <v>10</v>
      </c>
    </row>
    <row r="13" spans="2:8">
      <c r="B13" s="63" t="s">
        <v>80</v>
      </c>
      <c r="C13" s="42">
        <v>118</v>
      </c>
      <c r="D13" s="42">
        <v>0</v>
      </c>
      <c r="E13" s="42">
        <v>1</v>
      </c>
      <c r="F13" s="42">
        <v>2</v>
      </c>
      <c r="G13" s="42">
        <v>0</v>
      </c>
      <c r="H13" s="27">
        <v>121</v>
      </c>
    </row>
    <row r="14" spans="2:8">
      <c r="B14" s="63" t="s">
        <v>81</v>
      </c>
      <c r="C14" s="42">
        <v>174</v>
      </c>
      <c r="D14" s="42">
        <v>18</v>
      </c>
      <c r="E14" s="42">
        <v>33</v>
      </c>
      <c r="F14" s="42">
        <v>31</v>
      </c>
      <c r="G14" s="42">
        <v>4</v>
      </c>
      <c r="H14" s="27">
        <v>260</v>
      </c>
    </row>
    <row r="15" spans="2:8">
      <c r="B15" s="63" t="s">
        <v>82</v>
      </c>
      <c r="C15" s="42">
        <v>5</v>
      </c>
      <c r="D15" s="42">
        <v>0</v>
      </c>
      <c r="E15" s="42">
        <v>0</v>
      </c>
      <c r="F15" s="42">
        <v>0</v>
      </c>
      <c r="G15" s="42">
        <v>0</v>
      </c>
      <c r="H15" s="27">
        <v>5</v>
      </c>
    </row>
    <row r="16" spans="2:8">
      <c r="B16" s="63" t="s">
        <v>85</v>
      </c>
      <c r="C16" s="42">
        <v>17</v>
      </c>
      <c r="D16" s="42">
        <v>0</v>
      </c>
      <c r="E16" s="42">
        <v>0</v>
      </c>
      <c r="F16" s="42">
        <v>0</v>
      </c>
      <c r="G16" s="42">
        <v>0</v>
      </c>
      <c r="H16" s="27">
        <v>17</v>
      </c>
    </row>
    <row r="17" spans="2:8">
      <c r="B17" s="63" t="s">
        <v>86</v>
      </c>
      <c r="C17" s="42">
        <v>2</v>
      </c>
      <c r="D17" s="42">
        <v>0</v>
      </c>
      <c r="E17" s="42">
        <v>1</v>
      </c>
      <c r="F17" s="42">
        <v>1</v>
      </c>
      <c r="G17" s="42">
        <v>0</v>
      </c>
      <c r="H17" s="27">
        <v>4</v>
      </c>
    </row>
    <row r="18" spans="2:8">
      <c r="B18" s="63" t="s">
        <v>87</v>
      </c>
      <c r="C18" s="42">
        <v>7</v>
      </c>
      <c r="D18" s="42">
        <v>0</v>
      </c>
      <c r="E18" s="42">
        <v>0</v>
      </c>
      <c r="F18" s="42">
        <v>0</v>
      </c>
      <c r="G18" s="42">
        <v>0</v>
      </c>
      <c r="H18" s="27">
        <v>7</v>
      </c>
    </row>
    <row r="19" spans="2:8">
      <c r="B19" s="63" t="s">
        <v>88</v>
      </c>
      <c r="C19" s="42">
        <v>0</v>
      </c>
      <c r="D19" s="42">
        <v>0</v>
      </c>
      <c r="E19" s="42">
        <v>1</v>
      </c>
      <c r="F19" s="42">
        <v>1</v>
      </c>
      <c r="G19" s="42">
        <v>0</v>
      </c>
      <c r="H19" s="27">
        <v>2</v>
      </c>
    </row>
    <row r="20" spans="2:8">
      <c r="B20" s="63" t="s">
        <v>90</v>
      </c>
      <c r="C20" s="42">
        <v>9</v>
      </c>
      <c r="D20" s="42">
        <v>0</v>
      </c>
      <c r="E20" s="42">
        <v>5</v>
      </c>
      <c r="F20" s="42">
        <v>5</v>
      </c>
      <c r="G20" s="42">
        <v>0</v>
      </c>
      <c r="H20" s="27">
        <v>19</v>
      </c>
    </row>
    <row r="21" spans="2:8">
      <c r="B21" s="63" t="s">
        <v>92</v>
      </c>
      <c r="C21" s="42">
        <v>13</v>
      </c>
      <c r="D21" s="42">
        <v>1</v>
      </c>
      <c r="E21" s="42">
        <v>2</v>
      </c>
      <c r="F21" s="42">
        <v>0</v>
      </c>
      <c r="G21" s="42">
        <v>0</v>
      </c>
      <c r="H21" s="27">
        <v>16</v>
      </c>
    </row>
    <row r="22" spans="2:8">
      <c r="B22" s="63" t="s">
        <v>93</v>
      </c>
      <c r="C22" s="42">
        <v>3</v>
      </c>
      <c r="D22" s="42">
        <v>0</v>
      </c>
      <c r="E22" s="42">
        <v>0</v>
      </c>
      <c r="F22" s="42">
        <v>0</v>
      </c>
      <c r="G22" s="42">
        <v>0</v>
      </c>
      <c r="H22" s="27">
        <v>3</v>
      </c>
    </row>
    <row r="23" spans="2:8">
      <c r="B23" s="63" t="s">
        <v>94</v>
      </c>
      <c r="C23" s="42">
        <v>49</v>
      </c>
      <c r="D23" s="42">
        <v>0</v>
      </c>
      <c r="E23" s="42">
        <v>1</v>
      </c>
      <c r="F23" s="42">
        <v>1</v>
      </c>
      <c r="G23" s="42">
        <v>1</v>
      </c>
      <c r="H23" s="27">
        <v>52</v>
      </c>
    </row>
    <row r="24" spans="2:8">
      <c r="B24" s="63" t="s">
        <v>96</v>
      </c>
      <c r="C24" s="42">
        <v>174</v>
      </c>
      <c r="D24" s="42">
        <v>3</v>
      </c>
      <c r="E24" s="42">
        <v>9</v>
      </c>
      <c r="F24" s="42">
        <v>4</v>
      </c>
      <c r="G24" s="42">
        <v>2</v>
      </c>
      <c r="H24" s="27">
        <v>192</v>
      </c>
    </row>
    <row r="25" spans="2:8">
      <c r="B25" s="63" t="s">
        <v>99</v>
      </c>
      <c r="C25" s="42">
        <v>5</v>
      </c>
      <c r="D25" s="42">
        <v>0</v>
      </c>
      <c r="E25" s="42">
        <v>0</v>
      </c>
      <c r="F25" s="42">
        <v>0</v>
      </c>
      <c r="G25" s="42">
        <v>0</v>
      </c>
      <c r="H25" s="27">
        <v>5</v>
      </c>
    </row>
    <row r="26" spans="2:8">
      <c r="B26" s="63" t="s">
        <v>100</v>
      </c>
      <c r="C26" s="42">
        <v>5</v>
      </c>
      <c r="D26" s="42">
        <v>0</v>
      </c>
      <c r="E26" s="42">
        <v>0</v>
      </c>
      <c r="F26" s="42">
        <v>0</v>
      </c>
      <c r="G26" s="42">
        <v>0</v>
      </c>
      <c r="H26" s="27">
        <v>5</v>
      </c>
    </row>
    <row r="27" spans="2:8">
      <c r="B27" s="63" t="s">
        <v>101</v>
      </c>
      <c r="C27" s="42">
        <v>5178</v>
      </c>
      <c r="D27" s="42">
        <v>1441</v>
      </c>
      <c r="E27" s="42">
        <v>20442</v>
      </c>
      <c r="F27" s="42">
        <v>12447</v>
      </c>
      <c r="G27" s="42">
        <v>1185</v>
      </c>
      <c r="H27" s="27">
        <v>40693</v>
      </c>
    </row>
    <row r="28" spans="2:8">
      <c r="B28" s="13" t="s">
        <v>103</v>
      </c>
      <c r="C28" s="13">
        <v>0</v>
      </c>
      <c r="D28" s="13">
        <v>2</v>
      </c>
      <c r="E28" s="13">
        <v>3</v>
      </c>
      <c r="F28" s="13">
        <v>2</v>
      </c>
      <c r="G28" s="13">
        <v>0</v>
      </c>
      <c r="H28" s="13">
        <v>7</v>
      </c>
    </row>
    <row r="29" spans="2:8">
      <c r="B29" s="63" t="s">
        <v>108</v>
      </c>
      <c r="C29" s="42">
        <v>0</v>
      </c>
      <c r="D29" s="42">
        <v>1</v>
      </c>
      <c r="E29" s="42">
        <v>1</v>
      </c>
      <c r="F29" s="42">
        <v>2</v>
      </c>
      <c r="G29" s="42">
        <v>0</v>
      </c>
      <c r="H29" s="27">
        <v>4</v>
      </c>
    </row>
    <row r="30" spans="2:8">
      <c r="B30" s="63" t="s">
        <v>109</v>
      </c>
      <c r="C30" s="42">
        <v>0</v>
      </c>
      <c r="D30" s="42">
        <v>1</v>
      </c>
      <c r="E30" s="42">
        <v>1</v>
      </c>
      <c r="F30" s="42">
        <v>0</v>
      </c>
      <c r="G30" s="42">
        <v>0</v>
      </c>
      <c r="H30" s="27">
        <v>2</v>
      </c>
    </row>
    <row r="31" spans="2:8" ht="17" thickBot="1">
      <c r="B31" s="63" t="s">
        <v>116</v>
      </c>
      <c r="C31" s="42">
        <v>0</v>
      </c>
      <c r="D31" s="42">
        <v>0</v>
      </c>
      <c r="E31" s="42">
        <v>1</v>
      </c>
      <c r="F31" s="42">
        <v>0</v>
      </c>
      <c r="G31" s="42">
        <v>0</v>
      </c>
      <c r="H31" s="27">
        <v>1</v>
      </c>
    </row>
    <row r="32" spans="2:8" ht="17" thickTop="1">
      <c r="B32" s="15" t="s">
        <v>23</v>
      </c>
      <c r="C32" s="15">
        <v>5845</v>
      </c>
      <c r="D32" s="15">
        <v>1465</v>
      </c>
      <c r="E32" s="15">
        <v>20504</v>
      </c>
      <c r="F32" s="15">
        <v>12498</v>
      </c>
      <c r="G32" s="15">
        <v>1194</v>
      </c>
      <c r="H32" s="15">
        <v>41506</v>
      </c>
    </row>
  </sheetData>
  <hyperlinks>
    <hyperlink ref="E1" location="'Índice de tablas'!A1" display="'Índice de tablas'!A1" xr:uid="{3E07A38A-A0DB-F94D-85C3-C15C582EEE42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1F8B3-ECFA-6E45-85B3-EE5BAF3791F8}">
  <dimension ref="B1:E112"/>
  <sheetViews>
    <sheetView workbookViewId="0">
      <pane ySplit="4" topLeftCell="A34" activePane="bottomLeft" state="frozen"/>
      <selection pane="bottomLeft" activeCell="E1" sqref="E1"/>
    </sheetView>
  </sheetViews>
  <sheetFormatPr baseColWidth="10" defaultRowHeight="16"/>
  <cols>
    <col min="1" max="1" width="2.33203125" customWidth="1"/>
    <col min="2" max="2" width="27.5" style="47" customWidth="1"/>
  </cols>
  <sheetData>
    <row r="1" spans="2:5">
      <c r="B1" s="48" t="s">
        <v>0</v>
      </c>
      <c r="E1" s="141" t="s">
        <v>444</v>
      </c>
    </row>
    <row r="3" spans="2:5">
      <c r="B3" s="49" t="s">
        <v>346</v>
      </c>
    </row>
    <row r="4" spans="2:5">
      <c r="B4" s="46" t="s">
        <v>28</v>
      </c>
      <c r="C4" s="78" t="s">
        <v>29</v>
      </c>
      <c r="D4" s="78" t="s">
        <v>30</v>
      </c>
      <c r="E4" s="78" t="s">
        <v>23</v>
      </c>
    </row>
    <row r="5" spans="2:5">
      <c r="B5" s="13" t="s">
        <v>31</v>
      </c>
      <c r="C5" s="13">
        <v>6296</v>
      </c>
      <c r="D5" s="13">
        <v>697</v>
      </c>
      <c r="E5" s="13">
        <v>6993</v>
      </c>
    </row>
    <row r="6" spans="2:5">
      <c r="B6" s="43" t="s">
        <v>32</v>
      </c>
      <c r="C6" s="42">
        <v>5</v>
      </c>
      <c r="D6" s="42">
        <v>5</v>
      </c>
      <c r="E6" s="27">
        <v>10</v>
      </c>
    </row>
    <row r="7" spans="2:5">
      <c r="B7" s="43" t="s">
        <v>33</v>
      </c>
      <c r="C7" s="42">
        <v>330</v>
      </c>
      <c r="D7" s="42">
        <v>82</v>
      </c>
      <c r="E7" s="27">
        <v>412</v>
      </c>
    </row>
    <row r="8" spans="2:5">
      <c r="B8" s="43" t="s">
        <v>34</v>
      </c>
      <c r="C8" s="42">
        <v>4</v>
      </c>
      <c r="D8" s="42">
        <v>1</v>
      </c>
      <c r="E8" s="27">
        <v>5</v>
      </c>
    </row>
    <row r="9" spans="2:5">
      <c r="B9" s="43" t="s">
        <v>35</v>
      </c>
      <c r="C9" s="42">
        <v>5</v>
      </c>
      <c r="D9" s="42">
        <v>0</v>
      </c>
      <c r="E9" s="27">
        <v>5</v>
      </c>
    </row>
    <row r="10" spans="2:5">
      <c r="B10" s="43" t="s">
        <v>36</v>
      </c>
      <c r="C10" s="42">
        <v>1</v>
      </c>
      <c r="D10" s="42">
        <v>0</v>
      </c>
      <c r="E10" s="27">
        <v>1</v>
      </c>
    </row>
    <row r="11" spans="2:5">
      <c r="B11" s="43" t="s">
        <v>37</v>
      </c>
      <c r="C11" s="42">
        <v>145</v>
      </c>
      <c r="D11" s="42">
        <v>38</v>
      </c>
      <c r="E11" s="27">
        <v>183</v>
      </c>
    </row>
    <row r="12" spans="2:5">
      <c r="B12" s="43" t="s">
        <v>38</v>
      </c>
      <c r="C12" s="42">
        <v>18</v>
      </c>
      <c r="D12" s="42">
        <v>0</v>
      </c>
      <c r="E12" s="27">
        <v>18</v>
      </c>
    </row>
    <row r="13" spans="2:5">
      <c r="B13" s="43" t="s">
        <v>39</v>
      </c>
      <c r="C13" s="42">
        <v>1</v>
      </c>
      <c r="D13" s="42">
        <v>0</v>
      </c>
      <c r="E13" s="27">
        <v>1</v>
      </c>
    </row>
    <row r="14" spans="2:5">
      <c r="B14" s="43" t="s">
        <v>40</v>
      </c>
      <c r="C14" s="42">
        <v>5</v>
      </c>
      <c r="D14" s="42">
        <v>0</v>
      </c>
      <c r="E14" s="27">
        <v>5</v>
      </c>
    </row>
    <row r="15" spans="2:5">
      <c r="B15" s="43" t="s">
        <v>41</v>
      </c>
      <c r="C15" s="42">
        <v>317</v>
      </c>
      <c r="D15" s="42">
        <v>48</v>
      </c>
      <c r="E15" s="27">
        <v>365</v>
      </c>
    </row>
    <row r="16" spans="2:5">
      <c r="B16" s="43" t="s">
        <v>42</v>
      </c>
      <c r="C16" s="42">
        <v>2</v>
      </c>
      <c r="D16" s="42">
        <v>0</v>
      </c>
      <c r="E16" s="27">
        <v>2</v>
      </c>
    </row>
    <row r="17" spans="2:5">
      <c r="B17" s="43" t="s">
        <v>43</v>
      </c>
      <c r="C17" s="42">
        <v>168</v>
      </c>
      <c r="D17" s="42">
        <v>2</v>
      </c>
      <c r="E17" s="27">
        <v>170</v>
      </c>
    </row>
    <row r="18" spans="2:5">
      <c r="B18" s="43" t="s">
        <v>44</v>
      </c>
      <c r="C18" s="42">
        <v>3</v>
      </c>
      <c r="D18" s="42">
        <v>1</v>
      </c>
      <c r="E18" s="27">
        <v>4</v>
      </c>
    </row>
    <row r="19" spans="2:5">
      <c r="B19" s="43" t="s">
        <v>46</v>
      </c>
      <c r="C19" s="42">
        <v>143</v>
      </c>
      <c r="D19" s="42">
        <v>0</v>
      </c>
      <c r="E19" s="27">
        <v>143</v>
      </c>
    </row>
    <row r="20" spans="2:5">
      <c r="B20" s="43" t="s">
        <v>47</v>
      </c>
      <c r="C20" s="42">
        <v>40</v>
      </c>
      <c r="D20" s="42">
        <v>9</v>
      </c>
      <c r="E20" s="27">
        <v>49</v>
      </c>
    </row>
    <row r="21" spans="2:5">
      <c r="B21" s="43" t="s">
        <v>48</v>
      </c>
      <c r="C21" s="42">
        <v>234</v>
      </c>
      <c r="D21" s="42">
        <v>3</v>
      </c>
      <c r="E21" s="27">
        <v>237</v>
      </c>
    </row>
    <row r="22" spans="2:5">
      <c r="B22" s="43" t="s">
        <v>49</v>
      </c>
      <c r="C22" s="42">
        <v>35</v>
      </c>
      <c r="D22" s="42">
        <v>4</v>
      </c>
      <c r="E22" s="27">
        <v>39</v>
      </c>
    </row>
    <row r="23" spans="2:5">
      <c r="B23" s="43" t="s">
        <v>50</v>
      </c>
      <c r="C23" s="42">
        <v>6</v>
      </c>
      <c r="D23" s="42">
        <v>6</v>
      </c>
      <c r="E23" s="27">
        <v>12</v>
      </c>
    </row>
    <row r="24" spans="2:5">
      <c r="B24" s="43" t="s">
        <v>51</v>
      </c>
      <c r="C24" s="42">
        <v>0</v>
      </c>
      <c r="D24" s="42">
        <v>1</v>
      </c>
      <c r="E24" s="27">
        <v>1</v>
      </c>
    </row>
    <row r="25" spans="2:5">
      <c r="B25" s="43" t="s">
        <v>52</v>
      </c>
      <c r="C25" s="42">
        <v>6</v>
      </c>
      <c r="D25" s="42">
        <v>0</v>
      </c>
      <c r="E25" s="27">
        <v>6</v>
      </c>
    </row>
    <row r="26" spans="2:5">
      <c r="B26" s="43" t="s">
        <v>54</v>
      </c>
      <c r="C26" s="42">
        <v>28</v>
      </c>
      <c r="D26" s="42">
        <v>1</v>
      </c>
      <c r="E26" s="27">
        <v>29</v>
      </c>
    </row>
    <row r="27" spans="2:5">
      <c r="B27" s="43" t="s">
        <v>55</v>
      </c>
      <c r="C27" s="42">
        <v>3408</v>
      </c>
      <c r="D27" s="42">
        <v>379</v>
      </c>
      <c r="E27" s="27">
        <v>3787</v>
      </c>
    </row>
    <row r="28" spans="2:5">
      <c r="B28" s="43" t="s">
        <v>56</v>
      </c>
      <c r="C28" s="42">
        <v>62</v>
      </c>
      <c r="D28" s="42">
        <v>1</v>
      </c>
      <c r="E28" s="27">
        <v>63</v>
      </c>
    </row>
    <row r="29" spans="2:5">
      <c r="B29" s="43" t="s">
        <v>58</v>
      </c>
      <c r="C29" s="42">
        <v>2</v>
      </c>
      <c r="D29" s="42">
        <v>0</v>
      </c>
      <c r="E29" s="27">
        <v>2</v>
      </c>
    </row>
    <row r="30" spans="2:5">
      <c r="B30" s="43" t="s">
        <v>59</v>
      </c>
      <c r="C30" s="42">
        <v>203</v>
      </c>
      <c r="D30" s="42">
        <v>71</v>
      </c>
      <c r="E30" s="27">
        <v>274</v>
      </c>
    </row>
    <row r="31" spans="2:5">
      <c r="B31" s="43" t="s">
        <v>61</v>
      </c>
      <c r="C31" s="42">
        <v>3</v>
      </c>
      <c r="D31" s="42">
        <v>3</v>
      </c>
      <c r="E31" s="27">
        <v>6</v>
      </c>
    </row>
    <row r="32" spans="2:5">
      <c r="B32" s="43" t="s">
        <v>63</v>
      </c>
      <c r="C32" s="42">
        <v>1041</v>
      </c>
      <c r="D32" s="42">
        <v>26</v>
      </c>
      <c r="E32" s="27">
        <v>1067</v>
      </c>
    </row>
    <row r="33" spans="2:5">
      <c r="B33" s="43" t="s">
        <v>65</v>
      </c>
      <c r="C33" s="42">
        <v>4</v>
      </c>
      <c r="D33" s="42">
        <v>3</v>
      </c>
      <c r="E33" s="27">
        <v>7</v>
      </c>
    </row>
    <row r="34" spans="2:5">
      <c r="B34" s="43" t="s">
        <v>66</v>
      </c>
      <c r="C34" s="42">
        <v>9</v>
      </c>
      <c r="D34" s="42">
        <v>1</v>
      </c>
      <c r="E34" s="27">
        <v>10</v>
      </c>
    </row>
    <row r="35" spans="2:5">
      <c r="B35" s="43" t="s">
        <v>67</v>
      </c>
      <c r="C35" s="42">
        <v>1</v>
      </c>
      <c r="D35" s="42">
        <v>1</v>
      </c>
      <c r="E35" s="27">
        <v>2</v>
      </c>
    </row>
    <row r="36" spans="2:5">
      <c r="B36" s="43" t="s">
        <v>68</v>
      </c>
      <c r="C36" s="42">
        <v>29</v>
      </c>
      <c r="D36" s="42">
        <v>3</v>
      </c>
      <c r="E36" s="27">
        <v>32</v>
      </c>
    </row>
    <row r="37" spans="2:5">
      <c r="B37" s="43" t="s">
        <v>71</v>
      </c>
      <c r="C37" s="42">
        <v>6</v>
      </c>
      <c r="D37" s="42">
        <v>2</v>
      </c>
      <c r="E37" s="27">
        <v>8</v>
      </c>
    </row>
    <row r="38" spans="2:5">
      <c r="B38" s="43" t="s">
        <v>72</v>
      </c>
      <c r="C38" s="42">
        <v>32</v>
      </c>
      <c r="D38" s="42">
        <v>6</v>
      </c>
      <c r="E38" s="27">
        <v>38</v>
      </c>
    </row>
    <row r="39" spans="2:5">
      <c r="B39" s="13" t="s">
        <v>75</v>
      </c>
      <c r="C39" s="13">
        <v>14089</v>
      </c>
      <c r="D39" s="13">
        <v>11309</v>
      </c>
      <c r="E39" s="13">
        <v>25398</v>
      </c>
    </row>
    <row r="40" spans="2:5">
      <c r="B40" s="43" t="s">
        <v>76</v>
      </c>
      <c r="C40" s="42">
        <v>131</v>
      </c>
      <c r="D40" s="42">
        <v>132</v>
      </c>
      <c r="E40" s="27">
        <v>263</v>
      </c>
    </row>
    <row r="41" spans="2:5">
      <c r="B41" s="43" t="s">
        <v>77</v>
      </c>
      <c r="C41" s="42">
        <v>13</v>
      </c>
      <c r="D41" s="42">
        <v>10</v>
      </c>
      <c r="E41" s="27">
        <v>23</v>
      </c>
    </row>
    <row r="42" spans="2:5">
      <c r="B42" s="43" t="s">
        <v>78</v>
      </c>
      <c r="C42" s="42">
        <v>272</v>
      </c>
      <c r="D42" s="42">
        <v>256</v>
      </c>
      <c r="E42" s="27">
        <v>528</v>
      </c>
    </row>
    <row r="43" spans="2:5">
      <c r="B43" s="43" t="s">
        <v>80</v>
      </c>
      <c r="C43" s="42">
        <v>23</v>
      </c>
      <c r="D43" s="42">
        <v>28</v>
      </c>
      <c r="E43" s="27">
        <v>51</v>
      </c>
    </row>
    <row r="44" spans="2:5">
      <c r="B44" s="43" t="s">
        <v>81</v>
      </c>
      <c r="C44" s="42">
        <v>8372</v>
      </c>
      <c r="D44" s="42">
        <v>6717</v>
      </c>
      <c r="E44" s="27">
        <v>15089</v>
      </c>
    </row>
    <row r="45" spans="2:5">
      <c r="B45" s="43" t="s">
        <v>82</v>
      </c>
      <c r="C45" s="42">
        <v>26</v>
      </c>
      <c r="D45" s="42">
        <v>27</v>
      </c>
      <c r="E45" s="27">
        <v>53</v>
      </c>
    </row>
    <row r="46" spans="2:5">
      <c r="B46" s="43" t="s">
        <v>83</v>
      </c>
      <c r="C46" s="42">
        <v>453</v>
      </c>
      <c r="D46" s="42">
        <v>324</v>
      </c>
      <c r="E46" s="27">
        <v>777</v>
      </c>
    </row>
    <row r="47" spans="2:5">
      <c r="B47" s="43" t="s">
        <v>85</v>
      </c>
      <c r="C47" s="42">
        <v>335</v>
      </c>
      <c r="D47" s="42">
        <v>221</v>
      </c>
      <c r="E47" s="27">
        <v>556</v>
      </c>
    </row>
    <row r="48" spans="2:5">
      <c r="B48" s="43" t="s">
        <v>86</v>
      </c>
      <c r="C48" s="42">
        <v>580</v>
      </c>
      <c r="D48" s="42">
        <v>467</v>
      </c>
      <c r="E48" s="27">
        <v>1047</v>
      </c>
    </row>
    <row r="49" spans="2:5">
      <c r="B49" s="43" t="s">
        <v>87</v>
      </c>
      <c r="C49" s="42">
        <v>2</v>
      </c>
      <c r="D49" s="42">
        <v>3</v>
      </c>
      <c r="E49" s="27">
        <v>5</v>
      </c>
    </row>
    <row r="50" spans="2:5">
      <c r="B50" s="43" t="s">
        <v>88</v>
      </c>
      <c r="C50" s="42">
        <v>90</v>
      </c>
      <c r="D50" s="42">
        <v>73</v>
      </c>
      <c r="E50" s="27">
        <v>163</v>
      </c>
    </row>
    <row r="51" spans="2:5">
      <c r="B51" s="43" t="s">
        <v>89</v>
      </c>
      <c r="C51" s="42">
        <v>3</v>
      </c>
      <c r="D51" s="42">
        <v>0</v>
      </c>
      <c r="E51" s="27">
        <v>3</v>
      </c>
    </row>
    <row r="52" spans="2:5">
      <c r="B52" s="43" t="s">
        <v>90</v>
      </c>
      <c r="C52" s="42">
        <v>1502</v>
      </c>
      <c r="D52" s="42">
        <v>1081</v>
      </c>
      <c r="E52" s="27">
        <v>2583</v>
      </c>
    </row>
    <row r="53" spans="2:5">
      <c r="B53" s="43" t="s">
        <v>92</v>
      </c>
      <c r="C53" s="42">
        <v>48</v>
      </c>
      <c r="D53" s="42">
        <v>29</v>
      </c>
      <c r="E53" s="27">
        <v>77</v>
      </c>
    </row>
    <row r="54" spans="2:5">
      <c r="B54" s="43" t="s">
        <v>93</v>
      </c>
      <c r="C54" s="42">
        <v>297</v>
      </c>
      <c r="D54" s="42">
        <v>165</v>
      </c>
      <c r="E54" s="27">
        <v>462</v>
      </c>
    </row>
    <row r="55" spans="2:5">
      <c r="B55" s="43" t="s">
        <v>94</v>
      </c>
      <c r="C55" s="42">
        <v>5</v>
      </c>
      <c r="D55" s="42">
        <v>7</v>
      </c>
      <c r="E55" s="27">
        <v>12</v>
      </c>
    </row>
    <row r="56" spans="2:5">
      <c r="B56" s="43" t="s">
        <v>95</v>
      </c>
      <c r="C56" s="42">
        <v>133</v>
      </c>
      <c r="D56" s="42">
        <v>125</v>
      </c>
      <c r="E56" s="27">
        <v>258</v>
      </c>
    </row>
    <row r="57" spans="2:5">
      <c r="B57" s="43" t="s">
        <v>96</v>
      </c>
      <c r="C57" s="42">
        <v>1668</v>
      </c>
      <c r="D57" s="42">
        <v>1529</v>
      </c>
      <c r="E57" s="27">
        <v>3197</v>
      </c>
    </row>
    <row r="58" spans="2:5">
      <c r="B58" s="43" t="s">
        <v>97</v>
      </c>
      <c r="C58" s="42">
        <v>18</v>
      </c>
      <c r="D58" s="42">
        <v>16</v>
      </c>
      <c r="E58" s="27">
        <v>34</v>
      </c>
    </row>
    <row r="59" spans="2:5">
      <c r="B59" s="43" t="s">
        <v>99</v>
      </c>
      <c r="C59" s="42">
        <v>1</v>
      </c>
      <c r="D59" s="42">
        <v>0</v>
      </c>
      <c r="E59" s="27">
        <v>1</v>
      </c>
    </row>
    <row r="60" spans="2:5">
      <c r="B60" s="43" t="s">
        <v>100</v>
      </c>
      <c r="C60" s="42">
        <v>47</v>
      </c>
      <c r="D60" s="42">
        <v>45</v>
      </c>
      <c r="E60" s="27">
        <v>92</v>
      </c>
    </row>
    <row r="61" spans="2:5">
      <c r="B61" s="43" t="s">
        <v>101</v>
      </c>
      <c r="C61" s="42">
        <v>70</v>
      </c>
      <c r="D61" s="42">
        <v>54</v>
      </c>
      <c r="E61" s="27">
        <v>124</v>
      </c>
    </row>
    <row r="62" spans="2:5">
      <c r="B62" s="13" t="s">
        <v>103</v>
      </c>
      <c r="C62" s="13">
        <v>1540</v>
      </c>
      <c r="D62" s="13">
        <v>722</v>
      </c>
      <c r="E62" s="13">
        <v>2262</v>
      </c>
    </row>
    <row r="63" spans="2:5">
      <c r="B63" s="43" t="s">
        <v>104</v>
      </c>
      <c r="C63" s="42">
        <v>91</v>
      </c>
      <c r="D63" s="42">
        <v>72</v>
      </c>
      <c r="E63" s="27">
        <v>163</v>
      </c>
    </row>
    <row r="64" spans="2:5">
      <c r="B64" s="43" t="s">
        <v>106</v>
      </c>
      <c r="C64" s="42">
        <v>78</v>
      </c>
      <c r="D64" s="42">
        <v>61</v>
      </c>
      <c r="E64" s="27">
        <v>139</v>
      </c>
    </row>
    <row r="65" spans="2:5">
      <c r="B65" s="43" t="s">
        <v>107</v>
      </c>
      <c r="C65" s="42">
        <v>1</v>
      </c>
      <c r="D65" s="42">
        <v>1</v>
      </c>
      <c r="E65" s="27">
        <v>2</v>
      </c>
    </row>
    <row r="66" spans="2:5">
      <c r="B66" s="43" t="s">
        <v>347</v>
      </c>
      <c r="C66" s="42">
        <v>1</v>
      </c>
      <c r="D66" s="42">
        <v>0</v>
      </c>
      <c r="E66" s="27">
        <v>1</v>
      </c>
    </row>
    <row r="67" spans="2:5">
      <c r="B67" s="43" t="s">
        <v>108</v>
      </c>
      <c r="C67" s="42">
        <v>244</v>
      </c>
      <c r="D67" s="42">
        <v>3</v>
      </c>
      <c r="E67" s="27">
        <v>247</v>
      </c>
    </row>
    <row r="68" spans="2:5">
      <c r="B68" s="43" t="s">
        <v>109</v>
      </c>
      <c r="C68" s="42">
        <v>104</v>
      </c>
      <c r="D68" s="42">
        <v>220</v>
      </c>
      <c r="E68" s="27">
        <v>324</v>
      </c>
    </row>
    <row r="69" spans="2:5">
      <c r="B69" s="43" t="s">
        <v>348</v>
      </c>
      <c r="C69" s="42">
        <v>4</v>
      </c>
      <c r="D69" s="42">
        <v>0</v>
      </c>
      <c r="E69" s="27">
        <v>4</v>
      </c>
    </row>
    <row r="70" spans="2:5">
      <c r="B70" s="43" t="s">
        <v>110</v>
      </c>
      <c r="C70" s="42">
        <v>5</v>
      </c>
      <c r="D70" s="42">
        <v>4</v>
      </c>
      <c r="E70" s="27">
        <v>9</v>
      </c>
    </row>
    <row r="71" spans="2:5">
      <c r="B71" s="43" t="s">
        <v>111</v>
      </c>
      <c r="C71" s="42">
        <v>431</v>
      </c>
      <c r="D71" s="42">
        <v>260</v>
      </c>
      <c r="E71" s="27">
        <v>691</v>
      </c>
    </row>
    <row r="72" spans="2:5">
      <c r="B72" s="43" t="s">
        <v>112</v>
      </c>
      <c r="C72" s="42">
        <v>16</v>
      </c>
      <c r="D72" s="42">
        <v>0</v>
      </c>
      <c r="E72" s="27">
        <v>16</v>
      </c>
    </row>
    <row r="73" spans="2:5">
      <c r="B73" s="43" t="s">
        <v>113</v>
      </c>
      <c r="C73" s="42">
        <v>1</v>
      </c>
      <c r="D73" s="42">
        <v>2</v>
      </c>
      <c r="E73" s="27">
        <v>3</v>
      </c>
    </row>
    <row r="74" spans="2:5">
      <c r="B74" s="43" t="s">
        <v>114</v>
      </c>
      <c r="C74" s="42">
        <v>14</v>
      </c>
      <c r="D74" s="42">
        <v>8</v>
      </c>
      <c r="E74" s="27">
        <v>22</v>
      </c>
    </row>
    <row r="75" spans="2:5">
      <c r="B75" s="43" t="s">
        <v>115</v>
      </c>
      <c r="C75" s="42">
        <v>6</v>
      </c>
      <c r="D75" s="42">
        <v>0</v>
      </c>
      <c r="E75" s="27">
        <v>6</v>
      </c>
    </row>
    <row r="76" spans="2:5">
      <c r="B76" s="43" t="s">
        <v>116</v>
      </c>
      <c r="C76" s="42">
        <v>3</v>
      </c>
      <c r="D76" s="42">
        <v>2</v>
      </c>
      <c r="E76" s="27">
        <v>5</v>
      </c>
    </row>
    <row r="77" spans="2:5">
      <c r="B77" s="43" t="s">
        <v>117</v>
      </c>
      <c r="C77" s="42">
        <v>2</v>
      </c>
      <c r="D77" s="42">
        <v>0</v>
      </c>
      <c r="E77" s="27">
        <v>2</v>
      </c>
    </row>
    <row r="78" spans="2:5">
      <c r="B78" s="43" t="s">
        <v>118</v>
      </c>
      <c r="C78" s="42">
        <v>5</v>
      </c>
      <c r="D78" s="42">
        <v>7</v>
      </c>
      <c r="E78" s="27">
        <v>12</v>
      </c>
    </row>
    <row r="79" spans="2:5">
      <c r="B79" s="43" t="s">
        <v>274</v>
      </c>
      <c r="C79" s="42">
        <v>0</v>
      </c>
      <c r="D79" s="42">
        <v>2</v>
      </c>
      <c r="E79" s="27">
        <v>2</v>
      </c>
    </row>
    <row r="80" spans="2:5">
      <c r="B80" s="43" t="s">
        <v>119</v>
      </c>
      <c r="C80" s="42">
        <v>1</v>
      </c>
      <c r="D80" s="42">
        <v>0</v>
      </c>
      <c r="E80" s="27">
        <v>1</v>
      </c>
    </row>
    <row r="81" spans="2:5">
      <c r="B81" s="43" t="s">
        <v>120</v>
      </c>
      <c r="C81" s="42">
        <v>3</v>
      </c>
      <c r="D81" s="42">
        <v>2</v>
      </c>
      <c r="E81" s="27">
        <v>5</v>
      </c>
    </row>
    <row r="82" spans="2:5">
      <c r="B82" s="43" t="s">
        <v>340</v>
      </c>
      <c r="C82" s="42">
        <v>1</v>
      </c>
      <c r="D82" s="42">
        <v>0</v>
      </c>
      <c r="E82" s="27">
        <v>1</v>
      </c>
    </row>
    <row r="83" spans="2:5">
      <c r="B83" s="43" t="s">
        <v>124</v>
      </c>
      <c r="C83" s="42">
        <v>371</v>
      </c>
      <c r="D83" s="42">
        <v>14</v>
      </c>
      <c r="E83" s="27">
        <v>385</v>
      </c>
    </row>
    <row r="84" spans="2:5">
      <c r="B84" s="43" t="s">
        <v>125</v>
      </c>
      <c r="C84" s="42">
        <v>31</v>
      </c>
      <c r="D84" s="42">
        <v>14</v>
      </c>
      <c r="E84" s="27">
        <v>45</v>
      </c>
    </row>
    <row r="85" spans="2:5">
      <c r="B85" s="43" t="s">
        <v>126</v>
      </c>
      <c r="C85" s="42">
        <v>0</v>
      </c>
      <c r="D85" s="42">
        <v>1</v>
      </c>
      <c r="E85" s="27">
        <v>1</v>
      </c>
    </row>
    <row r="86" spans="2:5">
      <c r="B86" s="43" t="s">
        <v>127</v>
      </c>
      <c r="C86" s="42">
        <v>59</v>
      </c>
      <c r="D86" s="42">
        <v>33</v>
      </c>
      <c r="E86" s="27">
        <v>92</v>
      </c>
    </row>
    <row r="87" spans="2:5">
      <c r="B87" s="43" t="s">
        <v>128</v>
      </c>
      <c r="C87" s="42">
        <v>1</v>
      </c>
      <c r="D87" s="42">
        <v>1</v>
      </c>
      <c r="E87" s="27">
        <v>2</v>
      </c>
    </row>
    <row r="88" spans="2:5">
      <c r="B88" s="43" t="s">
        <v>349</v>
      </c>
      <c r="C88" s="42">
        <v>0</v>
      </c>
      <c r="D88" s="42">
        <v>1</v>
      </c>
      <c r="E88" s="27">
        <v>1</v>
      </c>
    </row>
    <row r="89" spans="2:5">
      <c r="B89" s="43" t="s">
        <v>129</v>
      </c>
      <c r="C89" s="42">
        <v>1</v>
      </c>
      <c r="D89" s="42">
        <v>0</v>
      </c>
      <c r="E89" s="27">
        <v>1</v>
      </c>
    </row>
    <row r="90" spans="2:5">
      <c r="B90" s="43" t="s">
        <v>130</v>
      </c>
      <c r="C90" s="42">
        <v>1</v>
      </c>
      <c r="D90" s="42">
        <v>2</v>
      </c>
      <c r="E90" s="27">
        <v>3</v>
      </c>
    </row>
    <row r="91" spans="2:5">
      <c r="B91" s="43" t="s">
        <v>132</v>
      </c>
      <c r="C91" s="42">
        <v>19</v>
      </c>
      <c r="D91" s="42">
        <v>11</v>
      </c>
      <c r="E91" s="27">
        <v>30</v>
      </c>
    </row>
    <row r="92" spans="2:5">
      <c r="B92" s="43" t="s">
        <v>133</v>
      </c>
      <c r="C92" s="42">
        <v>46</v>
      </c>
      <c r="D92" s="42">
        <v>1</v>
      </c>
      <c r="E92" s="27">
        <v>47</v>
      </c>
    </row>
    <row r="93" spans="2:5">
      <c r="B93" s="13" t="s">
        <v>134</v>
      </c>
      <c r="C93" s="13">
        <v>10</v>
      </c>
      <c r="D93" s="13">
        <v>1</v>
      </c>
      <c r="E93" s="13">
        <v>11</v>
      </c>
    </row>
    <row r="94" spans="2:5">
      <c r="B94" s="43" t="s">
        <v>134</v>
      </c>
      <c r="C94" s="42">
        <v>0</v>
      </c>
      <c r="D94" s="42">
        <v>1</v>
      </c>
      <c r="E94" s="27">
        <v>1</v>
      </c>
    </row>
    <row r="95" spans="2:5">
      <c r="B95" s="43" t="s">
        <v>135</v>
      </c>
      <c r="C95" s="42">
        <v>5</v>
      </c>
      <c r="D95" s="42">
        <v>0</v>
      </c>
      <c r="E95" s="27">
        <v>5</v>
      </c>
    </row>
    <row r="96" spans="2:5">
      <c r="B96" s="43" t="s">
        <v>136</v>
      </c>
      <c r="C96" s="42">
        <v>1</v>
      </c>
      <c r="D96" s="42">
        <v>0</v>
      </c>
      <c r="E96" s="27">
        <v>1</v>
      </c>
    </row>
    <row r="97" spans="2:5">
      <c r="B97" s="43" t="s">
        <v>137</v>
      </c>
      <c r="C97" s="42">
        <v>4</v>
      </c>
      <c r="D97" s="42">
        <v>0</v>
      </c>
      <c r="E97" s="27">
        <v>4</v>
      </c>
    </row>
    <row r="98" spans="2:5">
      <c r="B98" s="13" t="s">
        <v>138</v>
      </c>
      <c r="C98" s="13">
        <v>426</v>
      </c>
      <c r="D98" s="13">
        <v>307</v>
      </c>
      <c r="E98" s="13">
        <v>733</v>
      </c>
    </row>
    <row r="99" spans="2:5">
      <c r="B99" s="43" t="s">
        <v>139</v>
      </c>
      <c r="C99" s="42">
        <v>11</v>
      </c>
      <c r="D99" s="42">
        <v>6</v>
      </c>
      <c r="E99" s="27">
        <v>17</v>
      </c>
    </row>
    <row r="100" spans="2:5">
      <c r="B100" s="43" t="s">
        <v>140</v>
      </c>
      <c r="C100" s="42">
        <v>1</v>
      </c>
      <c r="D100" s="42">
        <v>0</v>
      </c>
      <c r="E100" s="27">
        <v>1</v>
      </c>
    </row>
    <row r="101" spans="2:5">
      <c r="B101" s="43" t="s">
        <v>141</v>
      </c>
      <c r="C101" s="42">
        <v>36</v>
      </c>
      <c r="D101" s="42">
        <v>37</v>
      </c>
      <c r="E101" s="27">
        <v>73</v>
      </c>
    </row>
    <row r="102" spans="2:5">
      <c r="B102" s="43" t="s">
        <v>142</v>
      </c>
      <c r="C102" s="42">
        <v>1</v>
      </c>
      <c r="D102" s="42">
        <v>0</v>
      </c>
      <c r="E102" s="27">
        <v>1</v>
      </c>
    </row>
    <row r="103" spans="2:5">
      <c r="B103" s="43" t="s">
        <v>145</v>
      </c>
      <c r="C103" s="42">
        <v>1</v>
      </c>
      <c r="D103" s="42">
        <v>0</v>
      </c>
      <c r="E103" s="27">
        <v>1</v>
      </c>
    </row>
    <row r="104" spans="2:5">
      <c r="B104" s="43" t="s">
        <v>146</v>
      </c>
      <c r="C104" s="42">
        <v>3</v>
      </c>
      <c r="D104" s="42">
        <v>1</v>
      </c>
      <c r="E104" s="27">
        <v>4</v>
      </c>
    </row>
    <row r="105" spans="2:5">
      <c r="B105" s="43" t="s">
        <v>147</v>
      </c>
      <c r="C105" s="42">
        <v>46</v>
      </c>
      <c r="D105" s="42">
        <v>19</v>
      </c>
      <c r="E105" s="27">
        <v>65</v>
      </c>
    </row>
    <row r="106" spans="2:5">
      <c r="B106" s="43" t="s">
        <v>149</v>
      </c>
      <c r="C106" s="42">
        <v>6</v>
      </c>
      <c r="D106" s="42">
        <v>0</v>
      </c>
      <c r="E106" s="27">
        <v>6</v>
      </c>
    </row>
    <row r="107" spans="2:5">
      <c r="B107" s="43" t="s">
        <v>150</v>
      </c>
      <c r="C107" s="42">
        <v>3</v>
      </c>
      <c r="D107" s="42">
        <v>0</v>
      </c>
      <c r="E107" s="27">
        <v>3</v>
      </c>
    </row>
    <row r="108" spans="2:5">
      <c r="B108" s="43" t="s">
        <v>151</v>
      </c>
      <c r="C108" s="42">
        <v>215</v>
      </c>
      <c r="D108" s="42">
        <v>227</v>
      </c>
      <c r="E108" s="27">
        <v>442</v>
      </c>
    </row>
    <row r="109" spans="2:5">
      <c r="B109" s="43" t="s">
        <v>152</v>
      </c>
      <c r="C109" s="42">
        <v>8</v>
      </c>
      <c r="D109" s="42">
        <v>4</v>
      </c>
      <c r="E109" s="27">
        <v>12</v>
      </c>
    </row>
    <row r="110" spans="2:5">
      <c r="B110" s="43" t="s">
        <v>153</v>
      </c>
      <c r="C110" s="42">
        <v>93</v>
      </c>
      <c r="D110" s="42">
        <v>13</v>
      </c>
      <c r="E110" s="27">
        <v>106</v>
      </c>
    </row>
    <row r="111" spans="2:5" ht="17" thickBot="1">
      <c r="B111" s="43" t="s">
        <v>154</v>
      </c>
      <c r="C111" s="42">
        <v>2</v>
      </c>
      <c r="D111" s="42">
        <v>0</v>
      </c>
      <c r="E111" s="27">
        <v>2</v>
      </c>
    </row>
    <row r="112" spans="2:5" ht="17" thickTop="1">
      <c r="B112" s="15" t="s">
        <v>23</v>
      </c>
      <c r="C112" s="15">
        <v>22361</v>
      </c>
      <c r="D112" s="15">
        <v>13036</v>
      </c>
      <c r="E112" s="15">
        <v>35397</v>
      </c>
    </row>
  </sheetData>
  <hyperlinks>
    <hyperlink ref="E1" location="'Índice de tablas'!A1" display="'Índice de tablas'!A1" xr:uid="{9BC8945C-110D-AA49-B233-03D9EDC36E89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60468-B5D4-1B47-8A27-4BA38AF96B1B}">
  <dimension ref="B1:H112"/>
  <sheetViews>
    <sheetView workbookViewId="0">
      <pane ySplit="4" topLeftCell="A18" activePane="bottomLeft" state="frozen"/>
      <selection pane="bottomLeft" activeCell="E1" sqref="E1"/>
    </sheetView>
  </sheetViews>
  <sheetFormatPr baseColWidth="10" defaultRowHeight="16"/>
  <cols>
    <col min="1" max="1" width="3" customWidth="1"/>
    <col min="2" max="2" width="23.5" style="61" customWidth="1"/>
  </cols>
  <sheetData>
    <row r="1" spans="2:8">
      <c r="B1" s="60" t="s">
        <v>0</v>
      </c>
      <c r="E1" s="141" t="s">
        <v>444</v>
      </c>
    </row>
    <row r="3" spans="2:8">
      <c r="B3" s="62" t="s">
        <v>350</v>
      </c>
    </row>
    <row r="4" spans="2:8">
      <c r="B4" s="83" t="s">
        <v>28</v>
      </c>
      <c r="C4" s="78" t="s">
        <v>159</v>
      </c>
      <c r="D4" s="78" t="s">
        <v>160</v>
      </c>
      <c r="E4" s="78" t="s">
        <v>161</v>
      </c>
      <c r="F4" s="78" t="s">
        <v>162</v>
      </c>
      <c r="G4" s="78" t="s">
        <v>163</v>
      </c>
      <c r="H4" s="78" t="s">
        <v>23</v>
      </c>
    </row>
    <row r="5" spans="2:8">
      <c r="B5" s="13" t="s">
        <v>31</v>
      </c>
      <c r="C5" s="13">
        <v>318</v>
      </c>
      <c r="D5" s="13">
        <v>76</v>
      </c>
      <c r="E5" s="13">
        <v>5133</v>
      </c>
      <c r="F5" s="13">
        <v>1452</v>
      </c>
      <c r="G5" s="13">
        <v>14</v>
      </c>
      <c r="H5" s="13">
        <v>6993</v>
      </c>
    </row>
    <row r="6" spans="2:8">
      <c r="B6" s="63" t="s">
        <v>32</v>
      </c>
      <c r="C6" s="42">
        <v>2</v>
      </c>
      <c r="D6" s="42">
        <v>1</v>
      </c>
      <c r="E6" s="42">
        <v>4</v>
      </c>
      <c r="F6" s="42">
        <v>3</v>
      </c>
      <c r="G6" s="42">
        <v>0</v>
      </c>
      <c r="H6" s="27">
        <v>10</v>
      </c>
    </row>
    <row r="7" spans="2:8">
      <c r="B7" s="63" t="s">
        <v>37</v>
      </c>
      <c r="C7" s="42">
        <v>10</v>
      </c>
      <c r="D7" s="42">
        <v>0</v>
      </c>
      <c r="E7" s="42">
        <v>136</v>
      </c>
      <c r="F7" s="42">
        <v>37</v>
      </c>
      <c r="G7" s="42">
        <v>0</v>
      </c>
      <c r="H7" s="27">
        <v>183</v>
      </c>
    </row>
    <row r="8" spans="2:8">
      <c r="B8" s="63" t="s">
        <v>48</v>
      </c>
      <c r="C8" s="42">
        <v>0</v>
      </c>
      <c r="D8" s="42">
        <v>10</v>
      </c>
      <c r="E8" s="42">
        <v>214</v>
      </c>
      <c r="F8" s="42">
        <v>13</v>
      </c>
      <c r="G8" s="42">
        <v>0</v>
      </c>
      <c r="H8" s="27">
        <v>237</v>
      </c>
    </row>
    <row r="9" spans="2:8">
      <c r="B9" s="63" t="s">
        <v>59</v>
      </c>
      <c r="C9" s="42">
        <v>24</v>
      </c>
      <c r="D9" s="42">
        <v>2</v>
      </c>
      <c r="E9" s="42">
        <v>171</v>
      </c>
      <c r="F9" s="42">
        <v>77</v>
      </c>
      <c r="G9" s="42">
        <v>0</v>
      </c>
      <c r="H9" s="27">
        <v>274</v>
      </c>
    </row>
    <row r="10" spans="2:8">
      <c r="B10" s="63" t="s">
        <v>54</v>
      </c>
      <c r="C10" s="42">
        <v>1</v>
      </c>
      <c r="D10" s="42">
        <v>2</v>
      </c>
      <c r="E10" s="42">
        <v>20</v>
      </c>
      <c r="F10" s="42">
        <v>6</v>
      </c>
      <c r="G10" s="42">
        <v>0</v>
      </c>
      <c r="H10" s="27">
        <v>29</v>
      </c>
    </row>
    <row r="11" spans="2:8">
      <c r="B11" s="63" t="s">
        <v>52</v>
      </c>
      <c r="C11" s="42">
        <v>0</v>
      </c>
      <c r="D11" s="42">
        <v>1</v>
      </c>
      <c r="E11" s="42">
        <v>4</v>
      </c>
      <c r="F11" s="42">
        <v>1</v>
      </c>
      <c r="G11" s="42">
        <v>0</v>
      </c>
      <c r="H11" s="27">
        <v>6</v>
      </c>
    </row>
    <row r="12" spans="2:8">
      <c r="B12" s="63" t="s">
        <v>33</v>
      </c>
      <c r="C12" s="42">
        <v>64</v>
      </c>
      <c r="D12" s="42">
        <v>5</v>
      </c>
      <c r="E12" s="42">
        <v>247</v>
      </c>
      <c r="F12" s="42">
        <v>96</v>
      </c>
      <c r="G12" s="42">
        <v>0</v>
      </c>
      <c r="H12" s="27">
        <v>412</v>
      </c>
    </row>
    <row r="13" spans="2:8">
      <c r="B13" s="63" t="s">
        <v>66</v>
      </c>
      <c r="C13" s="42">
        <v>0</v>
      </c>
      <c r="D13" s="42">
        <v>0</v>
      </c>
      <c r="E13" s="42">
        <v>9</v>
      </c>
      <c r="F13" s="42">
        <v>1</v>
      </c>
      <c r="G13" s="42">
        <v>0</v>
      </c>
      <c r="H13" s="27">
        <v>10</v>
      </c>
    </row>
    <row r="14" spans="2:8">
      <c r="B14" s="63" t="s">
        <v>71</v>
      </c>
      <c r="C14" s="42">
        <v>1</v>
      </c>
      <c r="D14" s="42">
        <v>0</v>
      </c>
      <c r="E14" s="42">
        <v>5</v>
      </c>
      <c r="F14" s="42">
        <v>2</v>
      </c>
      <c r="G14" s="42">
        <v>0</v>
      </c>
      <c r="H14" s="27">
        <v>8</v>
      </c>
    </row>
    <row r="15" spans="2:8">
      <c r="B15" s="63" t="s">
        <v>47</v>
      </c>
      <c r="C15" s="42">
        <v>2</v>
      </c>
      <c r="D15" s="42">
        <v>0</v>
      </c>
      <c r="E15" s="42">
        <v>27</v>
      </c>
      <c r="F15" s="42">
        <v>20</v>
      </c>
      <c r="G15" s="42">
        <v>0</v>
      </c>
      <c r="H15" s="27">
        <v>49</v>
      </c>
    </row>
    <row r="16" spans="2:8">
      <c r="B16" s="63" t="s">
        <v>49</v>
      </c>
      <c r="C16" s="42">
        <v>3</v>
      </c>
      <c r="D16" s="42">
        <v>0</v>
      </c>
      <c r="E16" s="42">
        <v>32</v>
      </c>
      <c r="F16" s="42">
        <v>4</v>
      </c>
      <c r="G16" s="42">
        <v>0</v>
      </c>
      <c r="H16" s="27">
        <v>39</v>
      </c>
    </row>
    <row r="17" spans="2:8">
      <c r="B17" s="63" t="s">
        <v>65</v>
      </c>
      <c r="C17" s="42">
        <v>2</v>
      </c>
      <c r="D17" s="42">
        <v>0</v>
      </c>
      <c r="E17" s="42">
        <v>4</v>
      </c>
      <c r="F17" s="42">
        <v>1</v>
      </c>
      <c r="G17" s="42">
        <v>0</v>
      </c>
      <c r="H17" s="27">
        <v>7</v>
      </c>
    </row>
    <row r="18" spans="2:8">
      <c r="B18" s="63" t="s">
        <v>51</v>
      </c>
      <c r="C18" s="42">
        <v>0</v>
      </c>
      <c r="D18" s="42">
        <v>0</v>
      </c>
      <c r="E18" s="42">
        <v>0</v>
      </c>
      <c r="F18" s="42">
        <v>1</v>
      </c>
      <c r="G18" s="42">
        <v>0</v>
      </c>
      <c r="H18" s="27">
        <v>1</v>
      </c>
    </row>
    <row r="19" spans="2:8">
      <c r="B19" s="63" t="s">
        <v>61</v>
      </c>
      <c r="C19" s="42">
        <v>2</v>
      </c>
      <c r="D19" s="42">
        <v>0</v>
      </c>
      <c r="E19" s="42">
        <v>3</v>
      </c>
      <c r="F19" s="42">
        <v>1</v>
      </c>
      <c r="G19" s="42">
        <v>0</v>
      </c>
      <c r="H19" s="27">
        <v>6</v>
      </c>
    </row>
    <row r="20" spans="2:8">
      <c r="B20" s="63" t="s">
        <v>40</v>
      </c>
      <c r="C20" s="42">
        <v>2</v>
      </c>
      <c r="D20" s="42">
        <v>0</v>
      </c>
      <c r="E20" s="42">
        <v>2</v>
      </c>
      <c r="F20" s="42">
        <v>1</v>
      </c>
      <c r="G20" s="42">
        <v>0</v>
      </c>
      <c r="H20" s="27">
        <v>5</v>
      </c>
    </row>
    <row r="21" spans="2:8">
      <c r="B21" s="63" t="s">
        <v>55</v>
      </c>
      <c r="C21" s="42">
        <v>165</v>
      </c>
      <c r="D21" s="42">
        <v>31</v>
      </c>
      <c r="E21" s="42">
        <v>2741</v>
      </c>
      <c r="F21" s="42">
        <v>838</v>
      </c>
      <c r="G21" s="42">
        <v>12</v>
      </c>
      <c r="H21" s="27">
        <v>3787</v>
      </c>
    </row>
    <row r="22" spans="2:8">
      <c r="B22" s="63" t="s">
        <v>34</v>
      </c>
      <c r="C22" s="42">
        <v>1</v>
      </c>
      <c r="D22" s="42">
        <v>0</v>
      </c>
      <c r="E22" s="42">
        <v>4</v>
      </c>
      <c r="F22" s="42">
        <v>0</v>
      </c>
      <c r="G22" s="42">
        <v>0</v>
      </c>
      <c r="H22" s="27">
        <v>5</v>
      </c>
    </row>
    <row r="23" spans="2:8">
      <c r="B23" s="63" t="s">
        <v>58</v>
      </c>
      <c r="C23" s="42">
        <v>0</v>
      </c>
      <c r="D23" s="42">
        <v>0</v>
      </c>
      <c r="E23" s="42">
        <v>2</v>
      </c>
      <c r="F23" s="42">
        <v>0</v>
      </c>
      <c r="G23" s="42">
        <v>0</v>
      </c>
      <c r="H23" s="27">
        <v>2</v>
      </c>
    </row>
    <row r="24" spans="2:8">
      <c r="B24" s="63" t="s">
        <v>41</v>
      </c>
      <c r="C24" s="42">
        <v>21</v>
      </c>
      <c r="D24" s="42">
        <v>4</v>
      </c>
      <c r="E24" s="42">
        <v>271</v>
      </c>
      <c r="F24" s="42">
        <v>69</v>
      </c>
      <c r="G24" s="42">
        <v>0</v>
      </c>
      <c r="H24" s="27">
        <v>365</v>
      </c>
    </row>
    <row r="25" spans="2:8">
      <c r="B25" s="63" t="s">
        <v>35</v>
      </c>
      <c r="C25" s="42">
        <v>0</v>
      </c>
      <c r="D25" s="42">
        <v>2</v>
      </c>
      <c r="E25" s="42">
        <v>2</v>
      </c>
      <c r="F25" s="42">
        <v>1</v>
      </c>
      <c r="G25" s="42">
        <v>0</v>
      </c>
      <c r="H25" s="27">
        <v>5</v>
      </c>
    </row>
    <row r="26" spans="2:8">
      <c r="B26" s="63" t="s">
        <v>63</v>
      </c>
      <c r="C26" s="42">
        <v>10</v>
      </c>
      <c r="D26" s="42">
        <v>12</v>
      </c>
      <c r="E26" s="42">
        <v>853</v>
      </c>
      <c r="F26" s="42">
        <v>192</v>
      </c>
      <c r="G26" s="42">
        <v>0</v>
      </c>
      <c r="H26" s="27">
        <v>1067</v>
      </c>
    </row>
    <row r="27" spans="2:8">
      <c r="B27" s="63" t="s">
        <v>44</v>
      </c>
      <c r="C27" s="42">
        <v>0</v>
      </c>
      <c r="D27" s="42">
        <v>0</v>
      </c>
      <c r="E27" s="42">
        <v>4</v>
      </c>
      <c r="F27" s="42">
        <v>0</v>
      </c>
      <c r="G27" s="42">
        <v>0</v>
      </c>
      <c r="H27" s="27">
        <v>4</v>
      </c>
    </row>
    <row r="28" spans="2:8">
      <c r="B28" s="63" t="s">
        <v>50</v>
      </c>
      <c r="C28" s="42">
        <v>3</v>
      </c>
      <c r="D28" s="42">
        <v>0</v>
      </c>
      <c r="E28" s="42">
        <v>5</v>
      </c>
      <c r="F28" s="42">
        <v>4</v>
      </c>
      <c r="G28" s="42">
        <v>0</v>
      </c>
      <c r="H28" s="27">
        <v>12</v>
      </c>
    </row>
    <row r="29" spans="2:8">
      <c r="B29" s="63" t="s">
        <v>56</v>
      </c>
      <c r="C29" s="42">
        <v>2</v>
      </c>
      <c r="D29" s="42">
        <v>0</v>
      </c>
      <c r="E29" s="42">
        <v>44</v>
      </c>
      <c r="F29" s="42">
        <v>17</v>
      </c>
      <c r="G29" s="42">
        <v>0</v>
      </c>
      <c r="H29" s="27">
        <v>63</v>
      </c>
    </row>
    <row r="30" spans="2:8">
      <c r="B30" s="63" t="s">
        <v>72</v>
      </c>
      <c r="C30" s="42">
        <v>0</v>
      </c>
      <c r="D30" s="42">
        <v>1</v>
      </c>
      <c r="E30" s="42">
        <v>27</v>
      </c>
      <c r="F30" s="42">
        <v>10</v>
      </c>
      <c r="G30" s="42">
        <v>0</v>
      </c>
      <c r="H30" s="27">
        <v>38</v>
      </c>
    </row>
    <row r="31" spans="2:8">
      <c r="B31" s="63" t="s">
        <v>38</v>
      </c>
      <c r="C31" s="42">
        <v>0</v>
      </c>
      <c r="D31" s="42">
        <v>0</v>
      </c>
      <c r="E31" s="42">
        <v>18</v>
      </c>
      <c r="F31" s="42">
        <v>0</v>
      </c>
      <c r="G31" s="42">
        <v>0</v>
      </c>
      <c r="H31" s="27">
        <v>18</v>
      </c>
    </row>
    <row r="32" spans="2:8">
      <c r="B32" s="63" t="s">
        <v>68</v>
      </c>
      <c r="C32" s="42">
        <v>0</v>
      </c>
      <c r="D32" s="42">
        <v>0</v>
      </c>
      <c r="E32" s="42">
        <v>26</v>
      </c>
      <c r="F32" s="42">
        <v>4</v>
      </c>
      <c r="G32" s="42">
        <v>2</v>
      </c>
      <c r="H32" s="27">
        <v>32</v>
      </c>
    </row>
    <row r="33" spans="2:8">
      <c r="B33" s="63" t="s">
        <v>46</v>
      </c>
      <c r="C33" s="42">
        <v>0</v>
      </c>
      <c r="D33" s="42">
        <v>5</v>
      </c>
      <c r="E33" s="42">
        <v>123</v>
      </c>
      <c r="F33" s="42">
        <v>15</v>
      </c>
      <c r="G33" s="42">
        <v>0</v>
      </c>
      <c r="H33" s="27">
        <v>143</v>
      </c>
    </row>
    <row r="34" spans="2:8">
      <c r="B34" s="63" t="s">
        <v>43</v>
      </c>
      <c r="C34" s="42">
        <v>2</v>
      </c>
      <c r="D34" s="42">
        <v>0</v>
      </c>
      <c r="E34" s="42">
        <v>131</v>
      </c>
      <c r="F34" s="42">
        <v>37</v>
      </c>
      <c r="G34" s="42">
        <v>0</v>
      </c>
      <c r="H34" s="27">
        <v>170</v>
      </c>
    </row>
    <row r="35" spans="2:8">
      <c r="B35" s="63" t="s">
        <v>39</v>
      </c>
      <c r="C35" s="42">
        <v>0</v>
      </c>
      <c r="D35" s="42">
        <v>0</v>
      </c>
      <c r="E35" s="42">
        <v>1</v>
      </c>
      <c r="F35" s="42">
        <v>0</v>
      </c>
      <c r="G35" s="42">
        <v>0</v>
      </c>
      <c r="H35" s="27">
        <v>1</v>
      </c>
    </row>
    <row r="36" spans="2:8">
      <c r="B36" s="63" t="s">
        <v>42</v>
      </c>
      <c r="C36" s="42">
        <v>0</v>
      </c>
      <c r="D36" s="42">
        <v>0</v>
      </c>
      <c r="E36" s="42">
        <v>1</v>
      </c>
      <c r="F36" s="42">
        <v>1</v>
      </c>
      <c r="G36" s="42">
        <v>0</v>
      </c>
      <c r="H36" s="27">
        <v>2</v>
      </c>
    </row>
    <row r="37" spans="2:8">
      <c r="B37" s="63" t="s">
        <v>67</v>
      </c>
      <c r="C37" s="42">
        <v>1</v>
      </c>
      <c r="D37" s="42">
        <v>0</v>
      </c>
      <c r="E37" s="42">
        <v>1</v>
      </c>
      <c r="F37" s="42">
        <v>0</v>
      </c>
      <c r="G37" s="42">
        <v>0</v>
      </c>
      <c r="H37" s="27">
        <v>2</v>
      </c>
    </row>
    <row r="38" spans="2:8">
      <c r="B38" s="63" t="s">
        <v>36</v>
      </c>
      <c r="C38" s="42">
        <v>0</v>
      </c>
      <c r="D38" s="42">
        <v>0</v>
      </c>
      <c r="E38" s="42">
        <v>1</v>
      </c>
      <c r="F38" s="42">
        <v>0</v>
      </c>
      <c r="G38" s="42">
        <v>0</v>
      </c>
      <c r="H38" s="27">
        <v>1</v>
      </c>
    </row>
    <row r="39" spans="2:8">
      <c r="B39" s="13" t="s">
        <v>75</v>
      </c>
      <c r="C39" s="13">
        <v>3751</v>
      </c>
      <c r="D39" s="13">
        <v>966</v>
      </c>
      <c r="E39" s="13">
        <v>11681</v>
      </c>
      <c r="F39" s="13">
        <v>8851</v>
      </c>
      <c r="G39" s="13">
        <v>149</v>
      </c>
      <c r="H39" s="13">
        <v>25398</v>
      </c>
    </row>
    <row r="40" spans="2:8">
      <c r="B40" s="63" t="s">
        <v>81</v>
      </c>
      <c r="C40" s="42">
        <v>2151</v>
      </c>
      <c r="D40" s="42">
        <v>530</v>
      </c>
      <c r="E40" s="42">
        <v>6670</v>
      </c>
      <c r="F40" s="42">
        <v>5642</v>
      </c>
      <c r="G40" s="42">
        <v>96</v>
      </c>
      <c r="H40" s="27">
        <v>15089</v>
      </c>
    </row>
    <row r="41" spans="2:8">
      <c r="B41" s="63" t="s">
        <v>86</v>
      </c>
      <c r="C41" s="42">
        <v>192</v>
      </c>
      <c r="D41" s="42">
        <v>48</v>
      </c>
      <c r="E41" s="42">
        <v>543</v>
      </c>
      <c r="F41" s="42">
        <v>258</v>
      </c>
      <c r="G41" s="42">
        <v>6</v>
      </c>
      <c r="H41" s="27">
        <v>1047</v>
      </c>
    </row>
    <row r="42" spans="2:8">
      <c r="B42" s="63" t="s">
        <v>101</v>
      </c>
      <c r="C42" s="42">
        <v>38</v>
      </c>
      <c r="D42" s="42">
        <v>21</v>
      </c>
      <c r="E42" s="42">
        <v>37</v>
      </c>
      <c r="F42" s="42">
        <v>25</v>
      </c>
      <c r="G42" s="42">
        <v>3</v>
      </c>
      <c r="H42" s="27">
        <v>124</v>
      </c>
    </row>
    <row r="43" spans="2:8">
      <c r="B43" s="63" t="s">
        <v>90</v>
      </c>
      <c r="C43" s="42">
        <v>396</v>
      </c>
      <c r="D43" s="42">
        <v>76</v>
      </c>
      <c r="E43" s="42">
        <v>1487</v>
      </c>
      <c r="F43" s="42">
        <v>609</v>
      </c>
      <c r="G43" s="42">
        <v>15</v>
      </c>
      <c r="H43" s="27">
        <v>2583</v>
      </c>
    </row>
    <row r="44" spans="2:8">
      <c r="B44" s="63" t="s">
        <v>83</v>
      </c>
      <c r="C44" s="42">
        <v>77</v>
      </c>
      <c r="D44" s="42">
        <v>18</v>
      </c>
      <c r="E44" s="42">
        <v>394</v>
      </c>
      <c r="F44" s="42">
        <v>284</v>
      </c>
      <c r="G44" s="42">
        <v>4</v>
      </c>
      <c r="H44" s="27">
        <v>777</v>
      </c>
    </row>
    <row r="45" spans="2:8">
      <c r="B45" s="63" t="s">
        <v>88</v>
      </c>
      <c r="C45" s="42">
        <v>23</v>
      </c>
      <c r="D45" s="42">
        <v>6</v>
      </c>
      <c r="E45" s="42">
        <v>104</v>
      </c>
      <c r="F45" s="42">
        <v>29</v>
      </c>
      <c r="G45" s="42">
        <v>1</v>
      </c>
      <c r="H45" s="27">
        <v>163</v>
      </c>
    </row>
    <row r="46" spans="2:8">
      <c r="B46" s="63" t="s">
        <v>97</v>
      </c>
      <c r="C46" s="42">
        <v>2</v>
      </c>
      <c r="D46" s="42">
        <v>0</v>
      </c>
      <c r="E46" s="42">
        <v>14</v>
      </c>
      <c r="F46" s="42">
        <v>18</v>
      </c>
      <c r="G46" s="42">
        <v>0</v>
      </c>
      <c r="H46" s="27">
        <v>34</v>
      </c>
    </row>
    <row r="47" spans="2:8">
      <c r="B47" s="63" t="s">
        <v>92</v>
      </c>
      <c r="C47" s="42">
        <v>14</v>
      </c>
      <c r="D47" s="42">
        <v>3</v>
      </c>
      <c r="E47" s="42">
        <v>22</v>
      </c>
      <c r="F47" s="42">
        <v>34</v>
      </c>
      <c r="G47" s="42">
        <v>4</v>
      </c>
      <c r="H47" s="27">
        <v>77</v>
      </c>
    </row>
    <row r="48" spans="2:8">
      <c r="B48" s="63" t="s">
        <v>93</v>
      </c>
      <c r="C48" s="42">
        <v>39</v>
      </c>
      <c r="D48" s="42">
        <v>5</v>
      </c>
      <c r="E48" s="42">
        <v>307</v>
      </c>
      <c r="F48" s="42">
        <v>110</v>
      </c>
      <c r="G48" s="42">
        <v>1</v>
      </c>
      <c r="H48" s="27">
        <v>462</v>
      </c>
    </row>
    <row r="49" spans="2:8">
      <c r="B49" s="63" t="s">
        <v>100</v>
      </c>
      <c r="C49" s="42">
        <v>14</v>
      </c>
      <c r="D49" s="42">
        <v>3</v>
      </c>
      <c r="E49" s="42">
        <v>41</v>
      </c>
      <c r="F49" s="42">
        <v>34</v>
      </c>
      <c r="G49" s="42">
        <v>0</v>
      </c>
      <c r="H49" s="27">
        <v>92</v>
      </c>
    </row>
    <row r="50" spans="2:8">
      <c r="B50" s="63" t="s">
        <v>85</v>
      </c>
      <c r="C50" s="42">
        <v>78</v>
      </c>
      <c r="D50" s="42">
        <v>30</v>
      </c>
      <c r="E50" s="42">
        <v>246</v>
      </c>
      <c r="F50" s="42">
        <v>199</v>
      </c>
      <c r="G50" s="42">
        <v>3</v>
      </c>
      <c r="H50" s="27">
        <v>556</v>
      </c>
    </row>
    <row r="51" spans="2:8">
      <c r="B51" s="63" t="s">
        <v>94</v>
      </c>
      <c r="C51" s="42">
        <v>5</v>
      </c>
      <c r="D51" s="42">
        <v>1</v>
      </c>
      <c r="E51" s="42">
        <v>3</v>
      </c>
      <c r="F51" s="42">
        <v>3</v>
      </c>
      <c r="G51" s="42">
        <v>0</v>
      </c>
      <c r="H51" s="27">
        <v>12</v>
      </c>
    </row>
    <row r="52" spans="2:8">
      <c r="B52" s="63" t="s">
        <v>87</v>
      </c>
      <c r="C52" s="42">
        <v>5</v>
      </c>
      <c r="D52" s="42">
        <v>0</v>
      </c>
      <c r="E52" s="42">
        <v>0</v>
      </c>
      <c r="F52" s="42">
        <v>0</v>
      </c>
      <c r="G52" s="42">
        <v>0</v>
      </c>
      <c r="H52" s="27">
        <v>5</v>
      </c>
    </row>
    <row r="53" spans="2:8">
      <c r="B53" s="63" t="s">
        <v>76</v>
      </c>
      <c r="C53" s="42">
        <v>61</v>
      </c>
      <c r="D53" s="42">
        <v>14</v>
      </c>
      <c r="E53" s="42">
        <v>104</v>
      </c>
      <c r="F53" s="42">
        <v>83</v>
      </c>
      <c r="G53" s="42">
        <v>1</v>
      </c>
      <c r="H53" s="27">
        <v>263</v>
      </c>
    </row>
    <row r="54" spans="2:8">
      <c r="B54" s="63" t="s">
        <v>96</v>
      </c>
      <c r="C54" s="42">
        <v>541</v>
      </c>
      <c r="D54" s="42">
        <v>191</v>
      </c>
      <c r="E54" s="42">
        <v>1221</v>
      </c>
      <c r="F54" s="42">
        <v>1229</v>
      </c>
      <c r="G54" s="42">
        <v>15</v>
      </c>
      <c r="H54" s="27">
        <v>3197</v>
      </c>
    </row>
    <row r="55" spans="2:8">
      <c r="B55" s="63" t="s">
        <v>78</v>
      </c>
      <c r="C55" s="42">
        <v>70</v>
      </c>
      <c r="D55" s="42">
        <v>14</v>
      </c>
      <c r="E55" s="42">
        <v>270</v>
      </c>
      <c r="F55" s="42">
        <v>174</v>
      </c>
      <c r="G55" s="42">
        <v>0</v>
      </c>
      <c r="H55" s="27">
        <v>528</v>
      </c>
    </row>
    <row r="56" spans="2:8">
      <c r="B56" s="63" t="s">
        <v>77</v>
      </c>
      <c r="C56" s="42">
        <v>2</v>
      </c>
      <c r="D56" s="42">
        <v>1</v>
      </c>
      <c r="E56" s="42">
        <v>11</v>
      </c>
      <c r="F56" s="42">
        <v>9</v>
      </c>
      <c r="G56" s="42">
        <v>0</v>
      </c>
      <c r="H56" s="27">
        <v>23</v>
      </c>
    </row>
    <row r="57" spans="2:8">
      <c r="B57" s="63" t="s">
        <v>82</v>
      </c>
      <c r="C57" s="42">
        <v>6</v>
      </c>
      <c r="D57" s="42">
        <v>3</v>
      </c>
      <c r="E57" s="42">
        <v>27</v>
      </c>
      <c r="F57" s="42">
        <v>17</v>
      </c>
      <c r="G57" s="42">
        <v>0</v>
      </c>
      <c r="H57" s="27">
        <v>53</v>
      </c>
    </row>
    <row r="58" spans="2:8">
      <c r="B58" s="63" t="s">
        <v>80</v>
      </c>
      <c r="C58" s="42">
        <v>16</v>
      </c>
      <c r="D58" s="42">
        <v>2</v>
      </c>
      <c r="E58" s="42">
        <v>14</v>
      </c>
      <c r="F58" s="42">
        <v>19</v>
      </c>
      <c r="G58" s="42">
        <v>0</v>
      </c>
      <c r="H58" s="27">
        <v>51</v>
      </c>
    </row>
    <row r="59" spans="2:8">
      <c r="B59" s="63" t="s">
        <v>95</v>
      </c>
      <c r="C59" s="42">
        <v>20</v>
      </c>
      <c r="D59" s="42">
        <v>0</v>
      </c>
      <c r="E59" s="42">
        <v>165</v>
      </c>
      <c r="F59" s="42">
        <v>73</v>
      </c>
      <c r="G59" s="42">
        <v>0</v>
      </c>
      <c r="H59" s="27">
        <v>258</v>
      </c>
    </row>
    <row r="60" spans="2:8">
      <c r="B60" s="63" t="s">
        <v>89</v>
      </c>
      <c r="C60" s="42">
        <v>1</v>
      </c>
      <c r="D60" s="42">
        <v>0</v>
      </c>
      <c r="E60" s="42">
        <v>1</v>
      </c>
      <c r="F60" s="42">
        <v>1</v>
      </c>
      <c r="G60" s="42">
        <v>0</v>
      </c>
      <c r="H60" s="27">
        <v>3</v>
      </c>
    </row>
    <row r="61" spans="2:8">
      <c r="B61" s="63" t="s">
        <v>99</v>
      </c>
      <c r="C61" s="42">
        <v>0</v>
      </c>
      <c r="D61" s="42">
        <v>0</v>
      </c>
      <c r="E61" s="42">
        <v>0</v>
      </c>
      <c r="F61" s="42">
        <v>1</v>
      </c>
      <c r="G61" s="42">
        <v>0</v>
      </c>
      <c r="H61" s="27">
        <v>1</v>
      </c>
    </row>
    <row r="62" spans="2:8">
      <c r="B62" s="13" t="s">
        <v>103</v>
      </c>
      <c r="C62" s="13">
        <v>315</v>
      </c>
      <c r="D62" s="13">
        <v>65</v>
      </c>
      <c r="E62" s="13">
        <v>1282</v>
      </c>
      <c r="F62" s="13">
        <v>589</v>
      </c>
      <c r="G62" s="13">
        <v>11</v>
      </c>
      <c r="H62" s="13">
        <v>2262</v>
      </c>
    </row>
    <row r="63" spans="2:8">
      <c r="B63" s="63" t="s">
        <v>109</v>
      </c>
      <c r="C63" s="42">
        <v>4</v>
      </c>
      <c r="D63" s="42">
        <v>1</v>
      </c>
      <c r="E63" s="42">
        <v>226</v>
      </c>
      <c r="F63" s="42">
        <v>93</v>
      </c>
      <c r="G63" s="42">
        <v>0</v>
      </c>
      <c r="H63" s="27">
        <v>324</v>
      </c>
    </row>
    <row r="64" spans="2:8">
      <c r="B64" s="63" t="s">
        <v>111</v>
      </c>
      <c r="C64" s="42">
        <v>168</v>
      </c>
      <c r="D64" s="42">
        <v>26</v>
      </c>
      <c r="E64" s="42">
        <v>279</v>
      </c>
      <c r="F64" s="42">
        <v>216</v>
      </c>
      <c r="G64" s="42">
        <v>2</v>
      </c>
      <c r="H64" s="27">
        <v>691</v>
      </c>
    </row>
    <row r="65" spans="2:8">
      <c r="B65" s="63" t="s">
        <v>125</v>
      </c>
      <c r="C65" s="42">
        <v>9</v>
      </c>
      <c r="D65" s="42">
        <v>3</v>
      </c>
      <c r="E65" s="42">
        <v>24</v>
      </c>
      <c r="F65" s="42">
        <v>9</v>
      </c>
      <c r="G65" s="42">
        <v>0</v>
      </c>
      <c r="H65" s="27">
        <v>45</v>
      </c>
    </row>
    <row r="66" spans="2:8">
      <c r="B66" s="63" t="s">
        <v>127</v>
      </c>
      <c r="C66" s="42">
        <v>33</v>
      </c>
      <c r="D66" s="42">
        <v>3</v>
      </c>
      <c r="E66" s="42">
        <v>39</v>
      </c>
      <c r="F66" s="42">
        <v>16</v>
      </c>
      <c r="G66" s="42">
        <v>1</v>
      </c>
      <c r="H66" s="27">
        <v>92</v>
      </c>
    </row>
    <row r="67" spans="2:8">
      <c r="B67" s="63" t="s">
        <v>115</v>
      </c>
      <c r="C67" s="42">
        <v>0</v>
      </c>
      <c r="D67" s="42">
        <v>0</v>
      </c>
      <c r="E67" s="42">
        <v>5</v>
      </c>
      <c r="F67" s="42">
        <v>1</v>
      </c>
      <c r="G67" s="42">
        <v>0</v>
      </c>
      <c r="H67" s="27">
        <v>6</v>
      </c>
    </row>
    <row r="68" spans="2:8">
      <c r="B68" s="63" t="s">
        <v>114</v>
      </c>
      <c r="C68" s="42">
        <v>2</v>
      </c>
      <c r="D68" s="42">
        <v>0</v>
      </c>
      <c r="E68" s="42">
        <v>10</v>
      </c>
      <c r="F68" s="42">
        <v>10</v>
      </c>
      <c r="G68" s="42">
        <v>0</v>
      </c>
      <c r="H68" s="27">
        <v>22</v>
      </c>
    </row>
    <row r="69" spans="2:8">
      <c r="B69" s="63" t="s">
        <v>124</v>
      </c>
      <c r="C69" s="42">
        <v>7</v>
      </c>
      <c r="D69" s="42">
        <v>6</v>
      </c>
      <c r="E69" s="42">
        <v>295</v>
      </c>
      <c r="F69" s="42">
        <v>77</v>
      </c>
      <c r="G69" s="42">
        <v>0</v>
      </c>
      <c r="H69" s="27">
        <v>385</v>
      </c>
    </row>
    <row r="70" spans="2:8">
      <c r="B70" s="63" t="s">
        <v>120</v>
      </c>
      <c r="C70" s="42">
        <v>0</v>
      </c>
      <c r="D70" s="42">
        <v>0</v>
      </c>
      <c r="E70" s="42">
        <v>2</v>
      </c>
      <c r="F70" s="42">
        <v>3</v>
      </c>
      <c r="G70" s="42">
        <v>0</v>
      </c>
      <c r="H70" s="27">
        <v>5</v>
      </c>
    </row>
    <row r="71" spans="2:8">
      <c r="B71" s="63" t="s">
        <v>106</v>
      </c>
      <c r="C71" s="42">
        <v>34</v>
      </c>
      <c r="D71" s="42">
        <v>9</v>
      </c>
      <c r="E71" s="42">
        <v>50</v>
      </c>
      <c r="F71" s="42">
        <v>43</v>
      </c>
      <c r="G71" s="42">
        <v>3</v>
      </c>
      <c r="H71" s="27">
        <v>139</v>
      </c>
    </row>
    <row r="72" spans="2:8">
      <c r="B72" s="63" t="s">
        <v>104</v>
      </c>
      <c r="C72" s="42">
        <v>51</v>
      </c>
      <c r="D72" s="42">
        <v>15</v>
      </c>
      <c r="E72" s="42">
        <v>72</v>
      </c>
      <c r="F72" s="42">
        <v>24</v>
      </c>
      <c r="G72" s="42">
        <v>1</v>
      </c>
      <c r="H72" s="27">
        <v>163</v>
      </c>
    </row>
    <row r="73" spans="2:8">
      <c r="B73" s="63" t="s">
        <v>132</v>
      </c>
      <c r="C73" s="42">
        <v>0</v>
      </c>
      <c r="D73" s="42">
        <v>0</v>
      </c>
      <c r="E73" s="42">
        <v>26</v>
      </c>
      <c r="F73" s="42">
        <v>4</v>
      </c>
      <c r="G73" s="42">
        <v>0</v>
      </c>
      <c r="H73" s="27">
        <v>30</v>
      </c>
    </row>
    <row r="74" spans="2:8">
      <c r="B74" s="63" t="s">
        <v>112</v>
      </c>
      <c r="C74" s="42">
        <v>0</v>
      </c>
      <c r="D74" s="42">
        <v>0</v>
      </c>
      <c r="E74" s="42">
        <v>13</v>
      </c>
      <c r="F74" s="42">
        <v>3</v>
      </c>
      <c r="G74" s="42">
        <v>0</v>
      </c>
      <c r="H74" s="27">
        <v>16</v>
      </c>
    </row>
    <row r="75" spans="2:8">
      <c r="B75" s="63" t="s">
        <v>133</v>
      </c>
      <c r="C75" s="42">
        <v>0</v>
      </c>
      <c r="D75" s="42">
        <v>0</v>
      </c>
      <c r="E75" s="42">
        <v>38</v>
      </c>
      <c r="F75" s="42">
        <v>9</v>
      </c>
      <c r="G75" s="42">
        <v>0</v>
      </c>
      <c r="H75" s="27">
        <v>47</v>
      </c>
    </row>
    <row r="76" spans="2:8">
      <c r="B76" s="63" t="s">
        <v>108</v>
      </c>
      <c r="C76" s="42">
        <v>2</v>
      </c>
      <c r="D76" s="42">
        <v>0</v>
      </c>
      <c r="E76" s="42">
        <v>178</v>
      </c>
      <c r="F76" s="42">
        <v>67</v>
      </c>
      <c r="G76" s="42">
        <v>0</v>
      </c>
      <c r="H76" s="27">
        <v>247</v>
      </c>
    </row>
    <row r="77" spans="2:8">
      <c r="B77" s="63" t="s">
        <v>128</v>
      </c>
      <c r="C77" s="42">
        <v>0</v>
      </c>
      <c r="D77" s="42">
        <v>0</v>
      </c>
      <c r="E77" s="42">
        <v>1</v>
      </c>
      <c r="F77" s="42">
        <v>0</v>
      </c>
      <c r="G77" s="42">
        <v>1</v>
      </c>
      <c r="H77" s="27">
        <v>2</v>
      </c>
    </row>
    <row r="78" spans="2:8">
      <c r="B78" s="63" t="s">
        <v>110</v>
      </c>
      <c r="C78" s="42">
        <v>0</v>
      </c>
      <c r="D78" s="42">
        <v>0</v>
      </c>
      <c r="E78" s="42">
        <v>6</v>
      </c>
      <c r="F78" s="42">
        <v>3</v>
      </c>
      <c r="G78" s="42">
        <v>0</v>
      </c>
      <c r="H78" s="27">
        <v>9</v>
      </c>
    </row>
    <row r="79" spans="2:8">
      <c r="B79" s="63" t="s">
        <v>107</v>
      </c>
      <c r="C79" s="42">
        <v>0</v>
      </c>
      <c r="D79" s="42">
        <v>0</v>
      </c>
      <c r="E79" s="42">
        <v>2</v>
      </c>
      <c r="F79" s="42">
        <v>0</v>
      </c>
      <c r="G79" s="42">
        <v>0</v>
      </c>
      <c r="H79" s="27">
        <v>2</v>
      </c>
    </row>
    <row r="80" spans="2:8">
      <c r="B80" s="63" t="s">
        <v>118</v>
      </c>
      <c r="C80" s="42">
        <v>5</v>
      </c>
      <c r="D80" s="42">
        <v>1</v>
      </c>
      <c r="E80" s="42">
        <v>3</v>
      </c>
      <c r="F80" s="42">
        <v>2</v>
      </c>
      <c r="G80" s="42">
        <v>1</v>
      </c>
      <c r="H80" s="27">
        <v>12</v>
      </c>
    </row>
    <row r="81" spans="2:8">
      <c r="B81" s="63" t="s">
        <v>129</v>
      </c>
      <c r="C81" s="42">
        <v>0</v>
      </c>
      <c r="D81" s="42">
        <v>0</v>
      </c>
      <c r="E81" s="42">
        <v>1</v>
      </c>
      <c r="F81" s="42">
        <v>0</v>
      </c>
      <c r="G81" s="42">
        <v>0</v>
      </c>
      <c r="H81" s="27">
        <v>1</v>
      </c>
    </row>
    <row r="82" spans="2:8">
      <c r="B82" s="63" t="s">
        <v>274</v>
      </c>
      <c r="C82" s="42">
        <v>0</v>
      </c>
      <c r="D82" s="42">
        <v>0</v>
      </c>
      <c r="E82" s="42">
        <v>1</v>
      </c>
      <c r="F82" s="42">
        <v>1</v>
      </c>
      <c r="G82" s="42">
        <v>0</v>
      </c>
      <c r="H82" s="27">
        <v>2</v>
      </c>
    </row>
    <row r="83" spans="2:8">
      <c r="B83" s="63" t="s">
        <v>117</v>
      </c>
      <c r="C83" s="42">
        <v>0</v>
      </c>
      <c r="D83" s="42">
        <v>1</v>
      </c>
      <c r="E83" s="42">
        <v>0</v>
      </c>
      <c r="F83" s="42">
        <v>1</v>
      </c>
      <c r="G83" s="42">
        <v>0</v>
      </c>
      <c r="H83" s="27">
        <v>2</v>
      </c>
    </row>
    <row r="84" spans="2:8">
      <c r="B84" s="63" t="s">
        <v>116</v>
      </c>
      <c r="C84" s="42">
        <v>0</v>
      </c>
      <c r="D84" s="42">
        <v>0</v>
      </c>
      <c r="E84" s="42">
        <v>1</v>
      </c>
      <c r="F84" s="42">
        <v>2</v>
      </c>
      <c r="G84" s="42">
        <v>2</v>
      </c>
      <c r="H84" s="27">
        <v>5</v>
      </c>
    </row>
    <row r="85" spans="2:8">
      <c r="B85" s="63" t="s">
        <v>130</v>
      </c>
      <c r="C85" s="42">
        <v>0</v>
      </c>
      <c r="D85" s="42">
        <v>0</v>
      </c>
      <c r="E85" s="42">
        <v>1</v>
      </c>
      <c r="F85" s="42">
        <v>2</v>
      </c>
      <c r="G85" s="42">
        <v>0</v>
      </c>
      <c r="H85" s="27">
        <v>3</v>
      </c>
    </row>
    <row r="86" spans="2:8">
      <c r="B86" s="63" t="s">
        <v>119</v>
      </c>
      <c r="C86" s="42">
        <v>0</v>
      </c>
      <c r="D86" s="42">
        <v>0</v>
      </c>
      <c r="E86" s="42">
        <v>0</v>
      </c>
      <c r="F86" s="42">
        <v>1</v>
      </c>
      <c r="G86" s="42">
        <v>0</v>
      </c>
      <c r="H86" s="27">
        <v>1</v>
      </c>
    </row>
    <row r="87" spans="2:8">
      <c r="B87" s="63" t="s">
        <v>347</v>
      </c>
      <c r="C87" s="42">
        <v>0</v>
      </c>
      <c r="D87" s="42">
        <v>0</v>
      </c>
      <c r="E87" s="42">
        <v>1</v>
      </c>
      <c r="F87" s="42">
        <v>0</v>
      </c>
      <c r="G87" s="42">
        <v>0</v>
      </c>
      <c r="H87" s="27">
        <v>1</v>
      </c>
    </row>
    <row r="88" spans="2:8">
      <c r="B88" s="63" t="s">
        <v>348</v>
      </c>
      <c r="C88" s="42">
        <v>0</v>
      </c>
      <c r="D88" s="42">
        <v>0</v>
      </c>
      <c r="E88" s="42">
        <v>4</v>
      </c>
      <c r="F88" s="42">
        <v>0</v>
      </c>
      <c r="G88" s="42">
        <v>0</v>
      </c>
      <c r="H88" s="27">
        <v>4</v>
      </c>
    </row>
    <row r="89" spans="2:8">
      <c r="B89" s="63" t="s">
        <v>349</v>
      </c>
      <c r="C89" s="42">
        <v>0</v>
      </c>
      <c r="D89" s="42">
        <v>0</v>
      </c>
      <c r="E89" s="42">
        <v>1</v>
      </c>
      <c r="F89" s="42">
        <v>0</v>
      </c>
      <c r="G89" s="42">
        <v>0</v>
      </c>
      <c r="H89" s="27">
        <v>1</v>
      </c>
    </row>
    <row r="90" spans="2:8">
      <c r="B90" s="63" t="s">
        <v>113</v>
      </c>
      <c r="C90" s="42">
        <v>0</v>
      </c>
      <c r="D90" s="42">
        <v>0</v>
      </c>
      <c r="E90" s="42">
        <v>3</v>
      </c>
      <c r="F90" s="42">
        <v>0</v>
      </c>
      <c r="G90" s="42">
        <v>0</v>
      </c>
      <c r="H90" s="27">
        <v>3</v>
      </c>
    </row>
    <row r="91" spans="2:8">
      <c r="B91" s="63" t="s">
        <v>126</v>
      </c>
      <c r="C91" s="42">
        <v>0</v>
      </c>
      <c r="D91" s="42">
        <v>0</v>
      </c>
      <c r="E91" s="42">
        <v>0</v>
      </c>
      <c r="F91" s="42">
        <v>1</v>
      </c>
      <c r="G91" s="42">
        <v>0</v>
      </c>
      <c r="H91" s="27">
        <v>1</v>
      </c>
    </row>
    <row r="92" spans="2:8">
      <c r="B92" s="63" t="s">
        <v>340</v>
      </c>
      <c r="C92" s="42">
        <v>0</v>
      </c>
      <c r="D92" s="42">
        <v>0</v>
      </c>
      <c r="E92" s="42">
        <v>0</v>
      </c>
      <c r="F92" s="42">
        <v>1</v>
      </c>
      <c r="G92" s="42">
        <v>0</v>
      </c>
      <c r="H92" s="27">
        <v>1</v>
      </c>
    </row>
    <row r="93" spans="2:8">
      <c r="B93" s="13" t="s">
        <v>134</v>
      </c>
      <c r="C93" s="13">
        <v>1</v>
      </c>
      <c r="D93" s="13">
        <v>0</v>
      </c>
      <c r="E93" s="13">
        <v>6</v>
      </c>
      <c r="F93" s="13">
        <v>4</v>
      </c>
      <c r="G93" s="13">
        <v>0</v>
      </c>
      <c r="H93" s="13">
        <v>11</v>
      </c>
    </row>
    <row r="94" spans="2:8">
      <c r="B94" s="63" t="s">
        <v>134</v>
      </c>
      <c r="C94" s="42">
        <v>0</v>
      </c>
      <c r="D94" s="42">
        <v>0</v>
      </c>
      <c r="E94" s="42">
        <v>1</v>
      </c>
      <c r="F94" s="42">
        <v>0</v>
      </c>
      <c r="G94" s="42">
        <v>0</v>
      </c>
      <c r="H94" s="27">
        <v>1</v>
      </c>
    </row>
    <row r="95" spans="2:8">
      <c r="B95" s="63" t="s">
        <v>137</v>
      </c>
      <c r="C95" s="42">
        <v>0</v>
      </c>
      <c r="D95" s="42">
        <v>0</v>
      </c>
      <c r="E95" s="42">
        <v>2</v>
      </c>
      <c r="F95" s="42">
        <v>2</v>
      </c>
      <c r="G95" s="42">
        <v>0</v>
      </c>
      <c r="H95" s="27">
        <v>4</v>
      </c>
    </row>
    <row r="96" spans="2:8">
      <c r="B96" s="63" t="s">
        <v>136</v>
      </c>
      <c r="C96" s="42">
        <v>0</v>
      </c>
      <c r="D96" s="42">
        <v>0</v>
      </c>
      <c r="E96" s="42">
        <v>0</v>
      </c>
      <c r="F96" s="42">
        <v>1</v>
      </c>
      <c r="G96" s="42">
        <v>0</v>
      </c>
      <c r="H96" s="27">
        <v>1</v>
      </c>
    </row>
    <row r="97" spans="2:8">
      <c r="B97" s="63" t="s">
        <v>135</v>
      </c>
      <c r="C97" s="42">
        <v>1</v>
      </c>
      <c r="D97" s="42">
        <v>0</v>
      </c>
      <c r="E97" s="42">
        <v>3</v>
      </c>
      <c r="F97" s="42">
        <v>1</v>
      </c>
      <c r="G97" s="42">
        <v>0</v>
      </c>
      <c r="H97" s="27">
        <v>5</v>
      </c>
    </row>
    <row r="98" spans="2:8">
      <c r="B98" s="13" t="s">
        <v>138</v>
      </c>
      <c r="C98" s="13">
        <v>131</v>
      </c>
      <c r="D98" s="13">
        <v>34</v>
      </c>
      <c r="E98" s="13">
        <v>305</v>
      </c>
      <c r="F98" s="13">
        <v>257</v>
      </c>
      <c r="G98" s="13">
        <v>6</v>
      </c>
      <c r="H98" s="13">
        <v>733</v>
      </c>
    </row>
    <row r="99" spans="2:8">
      <c r="B99" s="63" t="s">
        <v>151</v>
      </c>
      <c r="C99" s="42">
        <v>96</v>
      </c>
      <c r="D99" s="42">
        <v>28</v>
      </c>
      <c r="E99" s="42">
        <v>120</v>
      </c>
      <c r="F99" s="42">
        <v>193</v>
      </c>
      <c r="G99" s="42">
        <v>5</v>
      </c>
      <c r="H99" s="27">
        <v>442</v>
      </c>
    </row>
    <row r="100" spans="2:8">
      <c r="B100" s="63" t="s">
        <v>154</v>
      </c>
      <c r="C100" s="42">
        <v>0</v>
      </c>
      <c r="D100" s="42">
        <v>0</v>
      </c>
      <c r="E100" s="42">
        <v>0</v>
      </c>
      <c r="F100" s="42">
        <v>2</v>
      </c>
      <c r="G100" s="42">
        <v>0</v>
      </c>
      <c r="H100" s="27">
        <v>2</v>
      </c>
    </row>
    <row r="101" spans="2:8">
      <c r="B101" s="63" t="s">
        <v>153</v>
      </c>
      <c r="C101" s="42">
        <v>6</v>
      </c>
      <c r="D101" s="42">
        <v>2</v>
      </c>
      <c r="E101" s="42">
        <v>90</v>
      </c>
      <c r="F101" s="42">
        <v>7</v>
      </c>
      <c r="G101" s="42">
        <v>1</v>
      </c>
      <c r="H101" s="27">
        <v>106</v>
      </c>
    </row>
    <row r="102" spans="2:8">
      <c r="B102" s="63" t="s">
        <v>141</v>
      </c>
      <c r="C102" s="42">
        <v>13</v>
      </c>
      <c r="D102" s="42">
        <v>4</v>
      </c>
      <c r="E102" s="42">
        <v>33</v>
      </c>
      <c r="F102" s="42">
        <v>23</v>
      </c>
      <c r="G102" s="42">
        <v>0</v>
      </c>
      <c r="H102" s="27">
        <v>73</v>
      </c>
    </row>
    <row r="103" spans="2:8">
      <c r="B103" s="63" t="s">
        <v>139</v>
      </c>
      <c r="C103" s="42">
        <v>6</v>
      </c>
      <c r="D103" s="42">
        <v>0</v>
      </c>
      <c r="E103" s="42">
        <v>5</v>
      </c>
      <c r="F103" s="42">
        <v>6</v>
      </c>
      <c r="G103" s="42">
        <v>0</v>
      </c>
      <c r="H103" s="27">
        <v>17</v>
      </c>
    </row>
    <row r="104" spans="2:8">
      <c r="B104" s="63" t="s">
        <v>152</v>
      </c>
      <c r="C104" s="42">
        <v>5</v>
      </c>
      <c r="D104" s="42">
        <v>0</v>
      </c>
      <c r="E104" s="42">
        <v>7</v>
      </c>
      <c r="F104" s="42">
        <v>0</v>
      </c>
      <c r="G104" s="42">
        <v>0</v>
      </c>
      <c r="H104" s="27">
        <v>12</v>
      </c>
    </row>
    <row r="105" spans="2:8">
      <c r="B105" s="63" t="s">
        <v>147</v>
      </c>
      <c r="C105" s="42">
        <v>5</v>
      </c>
      <c r="D105" s="42">
        <v>0</v>
      </c>
      <c r="E105" s="42">
        <v>44</v>
      </c>
      <c r="F105" s="42">
        <v>16</v>
      </c>
      <c r="G105" s="42">
        <v>0</v>
      </c>
      <c r="H105" s="27">
        <v>65</v>
      </c>
    </row>
    <row r="106" spans="2:8">
      <c r="B106" s="63" t="s">
        <v>146</v>
      </c>
      <c r="C106" s="42">
        <v>0</v>
      </c>
      <c r="D106" s="42">
        <v>0</v>
      </c>
      <c r="E106" s="42">
        <v>1</v>
      </c>
      <c r="F106" s="42">
        <v>3</v>
      </c>
      <c r="G106" s="42">
        <v>0</v>
      </c>
      <c r="H106" s="27">
        <v>4</v>
      </c>
    </row>
    <row r="107" spans="2:8">
      <c r="B107" s="63" t="s">
        <v>149</v>
      </c>
      <c r="C107" s="42">
        <v>0</v>
      </c>
      <c r="D107" s="42">
        <v>0</v>
      </c>
      <c r="E107" s="42">
        <v>3</v>
      </c>
      <c r="F107" s="42">
        <v>3</v>
      </c>
      <c r="G107" s="42">
        <v>0</v>
      </c>
      <c r="H107" s="27">
        <v>6</v>
      </c>
    </row>
    <row r="108" spans="2:8">
      <c r="B108" s="63" t="s">
        <v>142</v>
      </c>
      <c r="C108" s="42">
        <v>0</v>
      </c>
      <c r="D108" s="42">
        <v>0</v>
      </c>
      <c r="E108" s="42">
        <v>0</v>
      </c>
      <c r="F108" s="42">
        <v>1</v>
      </c>
      <c r="G108" s="42">
        <v>0</v>
      </c>
      <c r="H108" s="27">
        <v>1</v>
      </c>
    </row>
    <row r="109" spans="2:8">
      <c r="B109" s="63" t="s">
        <v>150</v>
      </c>
      <c r="C109" s="42">
        <v>0</v>
      </c>
      <c r="D109" s="42">
        <v>0</v>
      </c>
      <c r="E109" s="42">
        <v>1</v>
      </c>
      <c r="F109" s="42">
        <v>2</v>
      </c>
      <c r="G109" s="42">
        <v>0</v>
      </c>
      <c r="H109" s="27">
        <v>3</v>
      </c>
    </row>
    <row r="110" spans="2:8">
      <c r="B110" s="63" t="s">
        <v>140</v>
      </c>
      <c r="C110" s="42">
        <v>0</v>
      </c>
      <c r="D110" s="42">
        <v>0</v>
      </c>
      <c r="E110" s="42">
        <v>0</v>
      </c>
      <c r="F110" s="42">
        <v>1</v>
      </c>
      <c r="G110" s="42">
        <v>0</v>
      </c>
      <c r="H110" s="27">
        <v>1</v>
      </c>
    </row>
    <row r="111" spans="2:8" ht="17" thickBot="1">
      <c r="B111" s="63" t="s">
        <v>145</v>
      </c>
      <c r="C111" s="42">
        <v>0</v>
      </c>
      <c r="D111" s="42">
        <v>0</v>
      </c>
      <c r="E111" s="42">
        <v>1</v>
      </c>
      <c r="F111" s="42">
        <v>0</v>
      </c>
      <c r="G111" s="42">
        <v>0</v>
      </c>
      <c r="H111" s="27">
        <v>1</v>
      </c>
    </row>
    <row r="112" spans="2:8" ht="17" thickTop="1">
      <c r="B112" s="15" t="s">
        <v>23</v>
      </c>
      <c r="C112" s="15">
        <v>4516</v>
      </c>
      <c r="D112" s="15">
        <v>1141</v>
      </c>
      <c r="E112" s="15">
        <v>18407</v>
      </c>
      <c r="F112" s="15">
        <v>11153</v>
      </c>
      <c r="G112" s="15">
        <v>180</v>
      </c>
      <c r="H112" s="15">
        <v>35397</v>
      </c>
    </row>
  </sheetData>
  <hyperlinks>
    <hyperlink ref="E1" location="'Índice de tablas'!A1" display="'Índice de tablas'!A1" xr:uid="{3E5EED1A-2F9C-C441-8872-A78792748D49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A2C11-7CEE-E746-B0CE-2855D0B080FD}">
  <dimension ref="B1:K125"/>
  <sheetViews>
    <sheetView workbookViewId="0">
      <pane ySplit="5" topLeftCell="A53" activePane="bottomLeft" state="frozen"/>
      <selection pane="bottomLeft" activeCell="E1" sqref="E1"/>
    </sheetView>
  </sheetViews>
  <sheetFormatPr baseColWidth="10" defaultRowHeight="16"/>
  <cols>
    <col min="1" max="1" width="3.33203125" customWidth="1"/>
    <col min="2" max="2" width="30.5" style="47" customWidth="1"/>
  </cols>
  <sheetData>
    <row r="1" spans="2:11">
      <c r="B1" s="48" t="s">
        <v>0</v>
      </c>
      <c r="E1" s="141" t="s">
        <v>444</v>
      </c>
    </row>
    <row r="3" spans="2:11">
      <c r="B3" s="49" t="s">
        <v>351</v>
      </c>
    </row>
    <row r="4" spans="2:11">
      <c r="B4" s="162" t="s">
        <v>28</v>
      </c>
      <c r="C4" s="163" t="s">
        <v>352</v>
      </c>
      <c r="D4" s="163"/>
      <c r="E4" s="163" t="s">
        <v>353</v>
      </c>
      <c r="F4" s="163"/>
      <c r="G4" s="163" t="s">
        <v>354</v>
      </c>
      <c r="H4" s="163"/>
      <c r="I4" s="163" t="s">
        <v>355</v>
      </c>
      <c r="J4" s="163"/>
      <c r="K4" s="156" t="s">
        <v>23</v>
      </c>
    </row>
    <row r="5" spans="2:11" ht="19" customHeight="1">
      <c r="B5" s="162"/>
      <c r="C5" s="82" t="s">
        <v>29</v>
      </c>
      <c r="D5" s="82" t="s">
        <v>30</v>
      </c>
      <c r="E5" s="82" t="s">
        <v>29</v>
      </c>
      <c r="F5" s="82" t="s">
        <v>30</v>
      </c>
      <c r="G5" s="82" t="s">
        <v>29</v>
      </c>
      <c r="H5" s="82" t="s">
        <v>30</v>
      </c>
      <c r="I5" s="82" t="s">
        <v>29</v>
      </c>
      <c r="J5" s="82" t="s">
        <v>30</v>
      </c>
      <c r="K5" s="156"/>
    </row>
    <row r="6" spans="2:11">
      <c r="B6" s="13" t="s">
        <v>31</v>
      </c>
      <c r="C6" s="13">
        <v>660</v>
      </c>
      <c r="D6" s="13">
        <v>649</v>
      </c>
      <c r="E6" s="13">
        <v>2951</v>
      </c>
      <c r="F6" s="13">
        <v>129</v>
      </c>
      <c r="G6" s="13">
        <v>9</v>
      </c>
      <c r="H6" s="13">
        <v>4</v>
      </c>
      <c r="I6" s="13">
        <v>6296</v>
      </c>
      <c r="J6" s="13">
        <v>697</v>
      </c>
      <c r="K6" s="13">
        <v>11395</v>
      </c>
    </row>
    <row r="7" spans="2:11">
      <c r="B7" s="43" t="s">
        <v>32</v>
      </c>
      <c r="C7" s="42">
        <v>1</v>
      </c>
      <c r="D7" s="42">
        <v>1</v>
      </c>
      <c r="E7" s="42">
        <v>0</v>
      </c>
      <c r="F7" s="42">
        <v>0</v>
      </c>
      <c r="G7" s="42">
        <v>0</v>
      </c>
      <c r="H7" s="42">
        <v>0</v>
      </c>
      <c r="I7" s="42">
        <v>5</v>
      </c>
      <c r="J7" s="42">
        <v>5</v>
      </c>
      <c r="K7" s="27">
        <v>12</v>
      </c>
    </row>
    <row r="8" spans="2:11">
      <c r="B8" s="43" t="s">
        <v>33</v>
      </c>
      <c r="C8" s="42">
        <v>25</v>
      </c>
      <c r="D8" s="42">
        <v>26</v>
      </c>
      <c r="E8" s="42">
        <v>0</v>
      </c>
      <c r="F8" s="42">
        <v>0</v>
      </c>
      <c r="G8" s="42">
        <v>3</v>
      </c>
      <c r="H8" s="42">
        <v>3</v>
      </c>
      <c r="I8" s="42">
        <v>330</v>
      </c>
      <c r="J8" s="42">
        <v>82</v>
      </c>
      <c r="K8" s="27">
        <v>469</v>
      </c>
    </row>
    <row r="9" spans="2:11">
      <c r="B9" s="43" t="s">
        <v>34</v>
      </c>
      <c r="C9" s="42">
        <v>0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4</v>
      </c>
      <c r="J9" s="42">
        <v>1</v>
      </c>
      <c r="K9" s="27">
        <v>5</v>
      </c>
    </row>
    <row r="10" spans="2:11">
      <c r="B10" s="43" t="s">
        <v>35</v>
      </c>
      <c r="C10" s="42">
        <v>0</v>
      </c>
      <c r="D10" s="42">
        <v>1</v>
      </c>
      <c r="E10" s="42">
        <v>175</v>
      </c>
      <c r="F10" s="42">
        <v>6</v>
      </c>
      <c r="G10" s="42">
        <v>0</v>
      </c>
      <c r="H10" s="42">
        <v>0</v>
      </c>
      <c r="I10" s="42">
        <v>5</v>
      </c>
      <c r="J10" s="42">
        <v>0</v>
      </c>
      <c r="K10" s="27">
        <v>187</v>
      </c>
    </row>
    <row r="11" spans="2:11">
      <c r="B11" s="43" t="s">
        <v>36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1</v>
      </c>
      <c r="J11" s="42">
        <v>0</v>
      </c>
      <c r="K11" s="27">
        <v>1</v>
      </c>
    </row>
    <row r="12" spans="2:11">
      <c r="B12" s="43" t="s">
        <v>37</v>
      </c>
      <c r="C12" s="42">
        <v>36</v>
      </c>
      <c r="D12" s="42">
        <v>63</v>
      </c>
      <c r="E12" s="42">
        <v>0</v>
      </c>
      <c r="F12" s="42">
        <v>1</v>
      </c>
      <c r="G12" s="42">
        <v>2</v>
      </c>
      <c r="H12" s="42">
        <v>1</v>
      </c>
      <c r="I12" s="42">
        <v>145</v>
      </c>
      <c r="J12" s="42">
        <v>38</v>
      </c>
      <c r="K12" s="27">
        <v>286</v>
      </c>
    </row>
    <row r="13" spans="2:11">
      <c r="B13" s="43" t="s">
        <v>38</v>
      </c>
      <c r="C13" s="42">
        <v>1</v>
      </c>
      <c r="D13" s="42">
        <v>0</v>
      </c>
      <c r="E13" s="42">
        <v>0</v>
      </c>
      <c r="F13" s="42">
        <v>1</v>
      </c>
      <c r="G13" s="42">
        <v>0</v>
      </c>
      <c r="H13" s="42">
        <v>0</v>
      </c>
      <c r="I13" s="42">
        <v>18</v>
      </c>
      <c r="J13" s="42">
        <v>0</v>
      </c>
      <c r="K13" s="27">
        <v>20</v>
      </c>
    </row>
    <row r="14" spans="2:11">
      <c r="B14" s="43" t="s">
        <v>39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1</v>
      </c>
      <c r="J14" s="42">
        <v>0</v>
      </c>
      <c r="K14" s="27">
        <v>1</v>
      </c>
    </row>
    <row r="15" spans="2:11">
      <c r="B15" s="43" t="s">
        <v>40</v>
      </c>
      <c r="C15" s="42">
        <v>4</v>
      </c>
      <c r="D15" s="42">
        <v>7</v>
      </c>
      <c r="E15" s="42">
        <v>0</v>
      </c>
      <c r="F15" s="42">
        <v>0</v>
      </c>
      <c r="G15" s="42">
        <v>0</v>
      </c>
      <c r="H15" s="42">
        <v>0</v>
      </c>
      <c r="I15" s="42">
        <v>5</v>
      </c>
      <c r="J15" s="42">
        <v>0</v>
      </c>
      <c r="K15" s="27">
        <v>16</v>
      </c>
    </row>
    <row r="16" spans="2:11">
      <c r="B16" s="43" t="s">
        <v>41</v>
      </c>
      <c r="C16" s="42">
        <v>43</v>
      </c>
      <c r="D16" s="42">
        <v>89</v>
      </c>
      <c r="E16" s="42">
        <v>8</v>
      </c>
      <c r="F16" s="42">
        <v>6</v>
      </c>
      <c r="G16" s="42">
        <v>1</v>
      </c>
      <c r="H16" s="42">
        <v>0</v>
      </c>
      <c r="I16" s="42">
        <v>317</v>
      </c>
      <c r="J16" s="42">
        <v>48</v>
      </c>
      <c r="K16" s="27">
        <v>512</v>
      </c>
    </row>
    <row r="17" spans="2:11">
      <c r="B17" s="43" t="s">
        <v>42</v>
      </c>
      <c r="C17" s="42">
        <v>0</v>
      </c>
      <c r="D17" s="42">
        <v>0</v>
      </c>
      <c r="E17" s="42">
        <v>0</v>
      </c>
      <c r="F17" s="42">
        <v>1</v>
      </c>
      <c r="G17" s="42">
        <v>0</v>
      </c>
      <c r="H17" s="42">
        <v>0</v>
      </c>
      <c r="I17" s="42">
        <v>2</v>
      </c>
      <c r="J17" s="42">
        <v>0</v>
      </c>
      <c r="K17" s="27">
        <v>3</v>
      </c>
    </row>
    <row r="18" spans="2:11">
      <c r="B18" s="43" t="s">
        <v>43</v>
      </c>
      <c r="C18" s="42">
        <v>16</v>
      </c>
      <c r="D18" s="42">
        <v>15</v>
      </c>
      <c r="E18" s="42">
        <v>0</v>
      </c>
      <c r="F18" s="42">
        <v>3</v>
      </c>
      <c r="G18" s="42">
        <v>0</v>
      </c>
      <c r="H18" s="42">
        <v>0</v>
      </c>
      <c r="I18" s="42">
        <v>168</v>
      </c>
      <c r="J18" s="42">
        <v>2</v>
      </c>
      <c r="K18" s="27">
        <v>204</v>
      </c>
    </row>
    <row r="19" spans="2:11">
      <c r="B19" s="43" t="s">
        <v>44</v>
      </c>
      <c r="C19" s="42">
        <v>5</v>
      </c>
      <c r="D19" s="42">
        <v>3</v>
      </c>
      <c r="E19" s="42">
        <v>2</v>
      </c>
      <c r="F19" s="42">
        <v>1</v>
      </c>
      <c r="G19" s="42">
        <v>0</v>
      </c>
      <c r="H19" s="42">
        <v>0</v>
      </c>
      <c r="I19" s="42">
        <v>3</v>
      </c>
      <c r="J19" s="42">
        <v>1</v>
      </c>
      <c r="K19" s="27">
        <v>15</v>
      </c>
    </row>
    <row r="20" spans="2:11">
      <c r="B20" s="43" t="s">
        <v>45</v>
      </c>
      <c r="C20" s="42">
        <v>0</v>
      </c>
      <c r="D20" s="42">
        <v>3</v>
      </c>
      <c r="E20" s="42">
        <v>3</v>
      </c>
      <c r="F20" s="42">
        <v>1</v>
      </c>
      <c r="G20" s="42">
        <v>0</v>
      </c>
      <c r="H20" s="42">
        <v>0</v>
      </c>
      <c r="I20" s="42">
        <v>0</v>
      </c>
      <c r="J20" s="42">
        <v>0</v>
      </c>
      <c r="K20" s="27">
        <v>7</v>
      </c>
    </row>
    <row r="21" spans="2:11">
      <c r="B21" s="43" t="s">
        <v>46</v>
      </c>
      <c r="C21" s="42">
        <v>8</v>
      </c>
      <c r="D21" s="42">
        <v>11</v>
      </c>
      <c r="E21" s="42">
        <v>0</v>
      </c>
      <c r="F21" s="42">
        <v>0</v>
      </c>
      <c r="G21" s="42">
        <v>0</v>
      </c>
      <c r="H21" s="42">
        <v>0</v>
      </c>
      <c r="I21" s="42">
        <v>143</v>
      </c>
      <c r="J21" s="42">
        <v>0</v>
      </c>
      <c r="K21" s="27">
        <v>162</v>
      </c>
    </row>
    <row r="22" spans="2:11">
      <c r="B22" s="43" t="s">
        <v>47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40</v>
      </c>
      <c r="J22" s="42">
        <v>9</v>
      </c>
      <c r="K22" s="27">
        <v>49</v>
      </c>
    </row>
    <row r="23" spans="2:11">
      <c r="B23" s="43" t="s">
        <v>48</v>
      </c>
      <c r="C23" s="42">
        <v>22</v>
      </c>
      <c r="D23" s="42">
        <v>28</v>
      </c>
      <c r="E23" s="42">
        <v>0</v>
      </c>
      <c r="F23" s="42">
        <v>3</v>
      </c>
      <c r="G23" s="42">
        <v>0</v>
      </c>
      <c r="H23" s="42">
        <v>0</v>
      </c>
      <c r="I23" s="42">
        <v>234</v>
      </c>
      <c r="J23" s="42">
        <v>3</v>
      </c>
      <c r="K23" s="27">
        <v>290</v>
      </c>
    </row>
    <row r="24" spans="2:11">
      <c r="B24" s="43" t="s">
        <v>49</v>
      </c>
      <c r="C24" s="42">
        <v>2</v>
      </c>
      <c r="D24" s="42">
        <v>3</v>
      </c>
      <c r="E24" s="42">
        <v>0</v>
      </c>
      <c r="F24" s="42">
        <v>0</v>
      </c>
      <c r="G24" s="42">
        <v>0</v>
      </c>
      <c r="H24" s="42">
        <v>0</v>
      </c>
      <c r="I24" s="42">
        <v>35</v>
      </c>
      <c r="J24" s="42">
        <v>4</v>
      </c>
      <c r="K24" s="27">
        <v>44</v>
      </c>
    </row>
    <row r="25" spans="2:11">
      <c r="B25" s="43" t="s">
        <v>50</v>
      </c>
      <c r="C25" s="42">
        <v>4</v>
      </c>
      <c r="D25" s="42">
        <v>3</v>
      </c>
      <c r="E25" s="42">
        <v>0</v>
      </c>
      <c r="F25" s="42">
        <v>0</v>
      </c>
      <c r="G25" s="42">
        <v>0</v>
      </c>
      <c r="H25" s="42">
        <v>0</v>
      </c>
      <c r="I25" s="42">
        <v>6</v>
      </c>
      <c r="J25" s="42">
        <v>6</v>
      </c>
      <c r="K25" s="27">
        <v>19</v>
      </c>
    </row>
    <row r="26" spans="2:11">
      <c r="B26" s="43" t="s">
        <v>51</v>
      </c>
      <c r="C26" s="42">
        <v>1</v>
      </c>
      <c r="D26" s="42">
        <v>1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1</v>
      </c>
      <c r="K26" s="27">
        <v>3</v>
      </c>
    </row>
    <row r="27" spans="2:11">
      <c r="B27" s="43" t="s">
        <v>52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6</v>
      </c>
      <c r="J27" s="42">
        <v>0</v>
      </c>
      <c r="K27" s="27">
        <v>6</v>
      </c>
    </row>
    <row r="28" spans="2:11">
      <c r="B28" s="43" t="s">
        <v>53</v>
      </c>
      <c r="C28" s="42">
        <v>9</v>
      </c>
      <c r="D28" s="42">
        <v>3</v>
      </c>
      <c r="E28" s="42">
        <v>9</v>
      </c>
      <c r="F28" s="42">
        <v>2</v>
      </c>
      <c r="G28" s="42">
        <v>0</v>
      </c>
      <c r="H28" s="42">
        <v>0</v>
      </c>
      <c r="I28" s="42">
        <v>0</v>
      </c>
      <c r="J28" s="42">
        <v>0</v>
      </c>
      <c r="K28" s="27">
        <v>23</v>
      </c>
    </row>
    <row r="29" spans="2:11">
      <c r="B29" s="43" t="s">
        <v>54</v>
      </c>
      <c r="C29" s="42">
        <v>48</v>
      </c>
      <c r="D29" s="42">
        <v>20</v>
      </c>
      <c r="E29" s="42">
        <v>2256</v>
      </c>
      <c r="F29" s="42">
        <v>38</v>
      </c>
      <c r="G29" s="42">
        <v>0</v>
      </c>
      <c r="H29" s="42">
        <v>0</v>
      </c>
      <c r="I29" s="42">
        <v>28</v>
      </c>
      <c r="J29" s="42">
        <v>1</v>
      </c>
      <c r="K29" s="27">
        <v>2391</v>
      </c>
    </row>
    <row r="30" spans="2:11">
      <c r="B30" s="43" t="s">
        <v>55</v>
      </c>
      <c r="C30" s="42">
        <v>129</v>
      </c>
      <c r="D30" s="42">
        <v>144</v>
      </c>
      <c r="E30" s="42">
        <v>0</v>
      </c>
      <c r="F30" s="42">
        <v>0</v>
      </c>
      <c r="G30" s="42">
        <v>0</v>
      </c>
      <c r="H30" s="42">
        <v>0</v>
      </c>
      <c r="I30" s="42">
        <v>3408</v>
      </c>
      <c r="J30" s="42">
        <v>379</v>
      </c>
      <c r="K30" s="27">
        <v>4060</v>
      </c>
    </row>
    <row r="31" spans="2:11">
      <c r="B31" s="43" t="s">
        <v>56</v>
      </c>
      <c r="C31" s="42">
        <v>13</v>
      </c>
      <c r="D31" s="42">
        <v>8</v>
      </c>
      <c r="E31" s="42">
        <v>1</v>
      </c>
      <c r="F31" s="42">
        <v>0</v>
      </c>
      <c r="G31" s="42">
        <v>0</v>
      </c>
      <c r="H31" s="42">
        <v>0</v>
      </c>
      <c r="I31" s="42">
        <v>62</v>
      </c>
      <c r="J31" s="42">
        <v>1</v>
      </c>
      <c r="K31" s="27">
        <v>85</v>
      </c>
    </row>
    <row r="32" spans="2:11">
      <c r="B32" s="43" t="s">
        <v>339</v>
      </c>
      <c r="C32" s="42">
        <v>0</v>
      </c>
      <c r="D32" s="42">
        <v>1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27">
        <v>1</v>
      </c>
    </row>
    <row r="33" spans="2:11">
      <c r="B33" s="43" t="s">
        <v>58</v>
      </c>
      <c r="C33" s="42">
        <v>1</v>
      </c>
      <c r="D33" s="42">
        <v>0</v>
      </c>
      <c r="E33" s="42">
        <v>1</v>
      </c>
      <c r="F33" s="42">
        <v>0</v>
      </c>
      <c r="G33" s="42">
        <v>0</v>
      </c>
      <c r="H33" s="42">
        <v>0</v>
      </c>
      <c r="I33" s="42">
        <v>2</v>
      </c>
      <c r="J33" s="42">
        <v>0</v>
      </c>
      <c r="K33" s="27">
        <v>4</v>
      </c>
    </row>
    <row r="34" spans="2:11">
      <c r="B34" s="43" t="s">
        <v>59</v>
      </c>
      <c r="C34" s="42">
        <v>33</v>
      </c>
      <c r="D34" s="42">
        <v>82</v>
      </c>
      <c r="E34" s="42">
        <v>0</v>
      </c>
      <c r="F34" s="42">
        <v>0</v>
      </c>
      <c r="G34" s="42">
        <v>0</v>
      </c>
      <c r="H34" s="42">
        <v>0</v>
      </c>
      <c r="I34" s="42">
        <v>203</v>
      </c>
      <c r="J34" s="42">
        <v>71</v>
      </c>
      <c r="K34" s="27">
        <v>389</v>
      </c>
    </row>
    <row r="35" spans="2:11">
      <c r="B35" s="43" t="s">
        <v>60</v>
      </c>
      <c r="C35" s="42">
        <v>2</v>
      </c>
      <c r="D35" s="42">
        <v>2</v>
      </c>
      <c r="E35" s="42">
        <v>16</v>
      </c>
      <c r="F35" s="42">
        <v>8</v>
      </c>
      <c r="G35" s="42">
        <v>0</v>
      </c>
      <c r="H35" s="42">
        <v>0</v>
      </c>
      <c r="I35" s="42">
        <v>0</v>
      </c>
      <c r="J35" s="42">
        <v>0</v>
      </c>
      <c r="K35" s="27">
        <v>28</v>
      </c>
    </row>
    <row r="36" spans="2:11">
      <c r="B36" s="43" t="s">
        <v>61</v>
      </c>
      <c r="C36" s="42">
        <v>2</v>
      </c>
      <c r="D36" s="42">
        <v>2</v>
      </c>
      <c r="E36" s="42">
        <v>0</v>
      </c>
      <c r="F36" s="42">
        <v>3</v>
      </c>
      <c r="G36" s="42">
        <v>0</v>
      </c>
      <c r="H36" s="42">
        <v>0</v>
      </c>
      <c r="I36" s="42">
        <v>3</v>
      </c>
      <c r="J36" s="42">
        <v>3</v>
      </c>
      <c r="K36" s="27">
        <v>13</v>
      </c>
    </row>
    <row r="37" spans="2:11">
      <c r="B37" s="43" t="s">
        <v>63</v>
      </c>
      <c r="C37" s="42">
        <v>124</v>
      </c>
      <c r="D37" s="42">
        <v>85</v>
      </c>
      <c r="E37" s="42">
        <v>1</v>
      </c>
      <c r="F37" s="42">
        <v>3</v>
      </c>
      <c r="G37" s="42">
        <v>3</v>
      </c>
      <c r="H37" s="42">
        <v>0</v>
      </c>
      <c r="I37" s="42">
        <v>1041</v>
      </c>
      <c r="J37" s="42">
        <v>26</v>
      </c>
      <c r="K37" s="27">
        <v>1283</v>
      </c>
    </row>
    <row r="38" spans="2:11">
      <c r="B38" s="43" t="s">
        <v>65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4</v>
      </c>
      <c r="J38" s="42">
        <v>3</v>
      </c>
      <c r="K38" s="27">
        <v>7</v>
      </c>
    </row>
    <row r="39" spans="2:11">
      <c r="B39" s="43" t="s">
        <v>66</v>
      </c>
      <c r="C39" s="42">
        <v>2</v>
      </c>
      <c r="D39" s="42">
        <v>31</v>
      </c>
      <c r="E39" s="42">
        <v>242</v>
      </c>
      <c r="F39" s="42">
        <v>40</v>
      </c>
      <c r="G39" s="42">
        <v>0</v>
      </c>
      <c r="H39" s="42">
        <v>0</v>
      </c>
      <c r="I39" s="42">
        <v>9</v>
      </c>
      <c r="J39" s="42">
        <v>1</v>
      </c>
      <c r="K39" s="27">
        <v>325</v>
      </c>
    </row>
    <row r="40" spans="2:11">
      <c r="B40" s="43" t="s">
        <v>67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1</v>
      </c>
      <c r="J40" s="42">
        <v>1</v>
      </c>
      <c r="K40" s="27">
        <v>2</v>
      </c>
    </row>
    <row r="41" spans="2:11">
      <c r="B41" s="43" t="s">
        <v>68</v>
      </c>
      <c r="C41" s="42">
        <v>118</v>
      </c>
      <c r="D41" s="42">
        <v>12</v>
      </c>
      <c r="E41" s="42">
        <v>230</v>
      </c>
      <c r="F41" s="42">
        <v>12</v>
      </c>
      <c r="G41" s="42">
        <v>0</v>
      </c>
      <c r="H41" s="42">
        <v>0</v>
      </c>
      <c r="I41" s="42">
        <v>29</v>
      </c>
      <c r="J41" s="42">
        <v>3</v>
      </c>
      <c r="K41" s="27">
        <v>404</v>
      </c>
    </row>
    <row r="42" spans="2:11">
      <c r="B42" s="43" t="s">
        <v>69</v>
      </c>
      <c r="C42" s="42">
        <v>0</v>
      </c>
      <c r="D42" s="42">
        <v>0</v>
      </c>
      <c r="E42" s="42">
        <v>6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27">
        <v>6</v>
      </c>
    </row>
    <row r="43" spans="2:11">
      <c r="B43" s="43" t="s">
        <v>71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6</v>
      </c>
      <c r="J43" s="42">
        <v>2</v>
      </c>
      <c r="K43" s="27">
        <v>8</v>
      </c>
    </row>
    <row r="44" spans="2:11">
      <c r="B44" s="43" t="s">
        <v>72</v>
      </c>
      <c r="C44" s="42">
        <v>9</v>
      </c>
      <c r="D44" s="42">
        <v>5</v>
      </c>
      <c r="E44" s="42">
        <v>1</v>
      </c>
      <c r="F44" s="42">
        <v>0</v>
      </c>
      <c r="G44" s="42">
        <v>0</v>
      </c>
      <c r="H44" s="42">
        <v>0</v>
      </c>
      <c r="I44" s="42">
        <v>32</v>
      </c>
      <c r="J44" s="42">
        <v>6</v>
      </c>
      <c r="K44" s="27">
        <v>53</v>
      </c>
    </row>
    <row r="45" spans="2:11">
      <c r="B45" s="43" t="s">
        <v>73</v>
      </c>
      <c r="C45" s="42">
        <v>2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27">
        <v>2</v>
      </c>
    </row>
    <row r="46" spans="2:11">
      <c r="B46" s="13" t="s">
        <v>75</v>
      </c>
      <c r="C46" s="13">
        <v>1353</v>
      </c>
      <c r="D46" s="13">
        <v>1851</v>
      </c>
      <c r="E46" s="13">
        <v>44</v>
      </c>
      <c r="F46" s="13">
        <v>37</v>
      </c>
      <c r="G46" s="13">
        <v>19863</v>
      </c>
      <c r="H46" s="13">
        <v>21623</v>
      </c>
      <c r="I46" s="13">
        <v>14089</v>
      </c>
      <c r="J46" s="13">
        <v>11309</v>
      </c>
      <c r="K46" s="13">
        <v>70169</v>
      </c>
    </row>
    <row r="47" spans="2:11">
      <c r="B47" s="43" t="s">
        <v>76</v>
      </c>
      <c r="C47" s="42">
        <v>0</v>
      </c>
      <c r="D47" s="42">
        <v>2</v>
      </c>
      <c r="E47" s="42">
        <v>0</v>
      </c>
      <c r="F47" s="42">
        <v>0</v>
      </c>
      <c r="G47" s="42">
        <v>33</v>
      </c>
      <c r="H47" s="42">
        <v>42</v>
      </c>
      <c r="I47" s="42">
        <v>131</v>
      </c>
      <c r="J47" s="42">
        <v>132</v>
      </c>
      <c r="K47" s="27">
        <v>340</v>
      </c>
    </row>
    <row r="48" spans="2:11">
      <c r="B48" s="43" t="s">
        <v>77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13</v>
      </c>
      <c r="J48" s="42">
        <v>10</v>
      </c>
      <c r="K48" s="27">
        <v>23</v>
      </c>
    </row>
    <row r="49" spans="2:11">
      <c r="B49" s="43" t="s">
        <v>78</v>
      </c>
      <c r="C49" s="42">
        <v>7</v>
      </c>
      <c r="D49" s="42">
        <v>10</v>
      </c>
      <c r="E49" s="42">
        <v>0</v>
      </c>
      <c r="F49" s="42">
        <v>1</v>
      </c>
      <c r="G49" s="42">
        <v>5</v>
      </c>
      <c r="H49" s="42">
        <v>5</v>
      </c>
      <c r="I49" s="42">
        <v>272</v>
      </c>
      <c r="J49" s="42">
        <v>256</v>
      </c>
      <c r="K49" s="27">
        <v>556</v>
      </c>
    </row>
    <row r="50" spans="2:11">
      <c r="B50" s="43" t="s">
        <v>79</v>
      </c>
      <c r="C50" s="42">
        <v>1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27">
        <v>1</v>
      </c>
    </row>
    <row r="51" spans="2:11">
      <c r="B51" s="43" t="s">
        <v>80</v>
      </c>
      <c r="C51" s="42">
        <v>1</v>
      </c>
      <c r="D51" s="42">
        <v>4</v>
      </c>
      <c r="E51" s="42">
        <v>0</v>
      </c>
      <c r="F51" s="42">
        <v>0</v>
      </c>
      <c r="G51" s="42">
        <v>65</v>
      </c>
      <c r="H51" s="42">
        <v>56</v>
      </c>
      <c r="I51" s="42">
        <v>23</v>
      </c>
      <c r="J51" s="42">
        <v>28</v>
      </c>
      <c r="K51" s="27">
        <v>177</v>
      </c>
    </row>
    <row r="52" spans="2:11">
      <c r="B52" s="43" t="s">
        <v>81</v>
      </c>
      <c r="C52" s="42">
        <v>278</v>
      </c>
      <c r="D52" s="42">
        <v>446</v>
      </c>
      <c r="E52" s="42">
        <v>4</v>
      </c>
      <c r="F52" s="42">
        <v>8</v>
      </c>
      <c r="G52" s="42">
        <v>133</v>
      </c>
      <c r="H52" s="42">
        <v>127</v>
      </c>
      <c r="I52" s="42">
        <v>8372</v>
      </c>
      <c r="J52" s="42">
        <v>6717</v>
      </c>
      <c r="K52" s="27">
        <v>16085</v>
      </c>
    </row>
    <row r="53" spans="2:11">
      <c r="B53" s="43" t="s">
        <v>82</v>
      </c>
      <c r="C53" s="42">
        <v>4</v>
      </c>
      <c r="D53" s="42">
        <v>11</v>
      </c>
      <c r="E53" s="42">
        <v>0</v>
      </c>
      <c r="F53" s="42">
        <v>0</v>
      </c>
      <c r="G53" s="42">
        <v>2</v>
      </c>
      <c r="H53" s="42">
        <v>3</v>
      </c>
      <c r="I53" s="42">
        <v>26</v>
      </c>
      <c r="J53" s="42">
        <v>27</v>
      </c>
      <c r="K53" s="27">
        <v>73</v>
      </c>
    </row>
    <row r="54" spans="2:11">
      <c r="B54" s="43" t="s">
        <v>83</v>
      </c>
      <c r="C54" s="42">
        <v>16</v>
      </c>
      <c r="D54" s="42">
        <v>14</v>
      </c>
      <c r="E54" s="42">
        <v>0</v>
      </c>
      <c r="F54" s="42">
        <v>0</v>
      </c>
      <c r="G54" s="42">
        <v>0</v>
      </c>
      <c r="H54" s="42">
        <v>0</v>
      </c>
      <c r="I54" s="42">
        <v>453</v>
      </c>
      <c r="J54" s="42">
        <v>324</v>
      </c>
      <c r="K54" s="27">
        <v>807</v>
      </c>
    </row>
    <row r="55" spans="2:11">
      <c r="B55" s="43" t="s">
        <v>85</v>
      </c>
      <c r="C55" s="42">
        <v>0</v>
      </c>
      <c r="D55" s="42">
        <v>7</v>
      </c>
      <c r="E55" s="42">
        <v>0</v>
      </c>
      <c r="F55" s="42">
        <v>1</v>
      </c>
      <c r="G55" s="42">
        <v>9</v>
      </c>
      <c r="H55" s="42">
        <v>8</v>
      </c>
      <c r="I55" s="42">
        <v>335</v>
      </c>
      <c r="J55" s="42">
        <v>221</v>
      </c>
      <c r="K55" s="27">
        <v>581</v>
      </c>
    </row>
    <row r="56" spans="2:11">
      <c r="B56" s="43" t="s">
        <v>86</v>
      </c>
      <c r="C56" s="42">
        <v>225</v>
      </c>
      <c r="D56" s="42">
        <v>342</v>
      </c>
      <c r="E56" s="42">
        <v>2</v>
      </c>
      <c r="F56" s="42">
        <v>6</v>
      </c>
      <c r="G56" s="42">
        <v>2</v>
      </c>
      <c r="H56" s="42">
        <v>2</v>
      </c>
      <c r="I56" s="42">
        <v>580</v>
      </c>
      <c r="J56" s="42">
        <v>467</v>
      </c>
      <c r="K56" s="27">
        <v>1626</v>
      </c>
    </row>
    <row r="57" spans="2:11">
      <c r="B57" s="43" t="s">
        <v>87</v>
      </c>
      <c r="C57" s="42">
        <v>0</v>
      </c>
      <c r="D57" s="42">
        <v>1</v>
      </c>
      <c r="E57" s="42">
        <v>0</v>
      </c>
      <c r="F57" s="42">
        <v>0</v>
      </c>
      <c r="G57" s="42">
        <v>5</v>
      </c>
      <c r="H57" s="42">
        <v>2</v>
      </c>
      <c r="I57" s="42">
        <v>2</v>
      </c>
      <c r="J57" s="42">
        <v>3</v>
      </c>
      <c r="K57" s="27">
        <v>13</v>
      </c>
    </row>
    <row r="58" spans="2:11">
      <c r="B58" s="43" t="s">
        <v>88</v>
      </c>
      <c r="C58" s="42">
        <v>31</v>
      </c>
      <c r="D58" s="42">
        <v>63</v>
      </c>
      <c r="E58" s="42">
        <v>0</v>
      </c>
      <c r="F58" s="42">
        <v>0</v>
      </c>
      <c r="G58" s="42">
        <v>0</v>
      </c>
      <c r="H58" s="42">
        <v>2</v>
      </c>
      <c r="I58" s="42">
        <v>90</v>
      </c>
      <c r="J58" s="42">
        <v>73</v>
      </c>
      <c r="K58" s="27">
        <v>259</v>
      </c>
    </row>
    <row r="59" spans="2:11">
      <c r="B59" s="43" t="s">
        <v>89</v>
      </c>
      <c r="C59" s="42">
        <v>6</v>
      </c>
      <c r="D59" s="42">
        <v>16</v>
      </c>
      <c r="E59" s="42">
        <v>31</v>
      </c>
      <c r="F59" s="42">
        <v>11</v>
      </c>
      <c r="G59" s="42">
        <v>0</v>
      </c>
      <c r="H59" s="42">
        <v>0</v>
      </c>
      <c r="I59" s="42">
        <v>3</v>
      </c>
      <c r="J59" s="42">
        <v>0</v>
      </c>
      <c r="K59" s="27">
        <v>67</v>
      </c>
    </row>
    <row r="60" spans="2:11">
      <c r="B60" s="43" t="s">
        <v>90</v>
      </c>
      <c r="C60" s="42">
        <v>305</v>
      </c>
      <c r="D60" s="42">
        <v>414</v>
      </c>
      <c r="E60" s="42">
        <v>7</v>
      </c>
      <c r="F60" s="42">
        <v>10</v>
      </c>
      <c r="G60" s="42">
        <v>9</v>
      </c>
      <c r="H60" s="42">
        <v>10</v>
      </c>
      <c r="I60" s="42">
        <v>1502</v>
      </c>
      <c r="J60" s="42">
        <v>1081</v>
      </c>
      <c r="K60" s="27">
        <v>3338</v>
      </c>
    </row>
    <row r="61" spans="2:11">
      <c r="B61" s="43" t="s">
        <v>91</v>
      </c>
      <c r="C61" s="42">
        <v>2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27">
        <v>2</v>
      </c>
    </row>
    <row r="62" spans="2:11">
      <c r="B62" s="43" t="s">
        <v>92</v>
      </c>
      <c r="C62" s="42">
        <v>8</v>
      </c>
      <c r="D62" s="42">
        <v>15</v>
      </c>
      <c r="E62" s="42">
        <v>0</v>
      </c>
      <c r="F62" s="42">
        <v>0</v>
      </c>
      <c r="G62" s="42">
        <v>10</v>
      </c>
      <c r="H62" s="42">
        <v>6</v>
      </c>
      <c r="I62" s="42">
        <v>48</v>
      </c>
      <c r="J62" s="42">
        <v>29</v>
      </c>
      <c r="K62" s="27">
        <v>116</v>
      </c>
    </row>
    <row r="63" spans="2:11">
      <c r="B63" s="43" t="s">
        <v>93</v>
      </c>
      <c r="C63" s="42">
        <v>420</v>
      </c>
      <c r="D63" s="42">
        <v>413</v>
      </c>
      <c r="E63" s="42">
        <v>0</v>
      </c>
      <c r="F63" s="42">
        <v>0</v>
      </c>
      <c r="G63" s="42">
        <v>1</v>
      </c>
      <c r="H63" s="42">
        <v>2</v>
      </c>
      <c r="I63" s="42">
        <v>297</v>
      </c>
      <c r="J63" s="42">
        <v>165</v>
      </c>
      <c r="K63" s="27">
        <v>1298</v>
      </c>
    </row>
    <row r="64" spans="2:11">
      <c r="B64" s="43" t="s">
        <v>94</v>
      </c>
      <c r="C64" s="42">
        <v>0</v>
      </c>
      <c r="D64" s="42">
        <v>0</v>
      </c>
      <c r="E64" s="42">
        <v>0</v>
      </c>
      <c r="F64" s="42">
        <v>0</v>
      </c>
      <c r="G64" s="42">
        <v>29</v>
      </c>
      <c r="H64" s="42">
        <v>23</v>
      </c>
      <c r="I64" s="42">
        <v>5</v>
      </c>
      <c r="J64" s="42">
        <v>7</v>
      </c>
      <c r="K64" s="27">
        <v>64</v>
      </c>
    </row>
    <row r="65" spans="2:11">
      <c r="B65" s="43" t="s">
        <v>95</v>
      </c>
      <c r="C65" s="42">
        <v>10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133</v>
      </c>
      <c r="J65" s="42">
        <v>125</v>
      </c>
      <c r="K65" s="27">
        <v>268</v>
      </c>
    </row>
    <row r="66" spans="2:11">
      <c r="B66" s="43" t="s">
        <v>96</v>
      </c>
      <c r="C66" s="42">
        <v>19</v>
      </c>
      <c r="D66" s="42">
        <v>69</v>
      </c>
      <c r="E66" s="42">
        <v>0</v>
      </c>
      <c r="F66" s="42">
        <v>0</v>
      </c>
      <c r="G66" s="42">
        <v>100</v>
      </c>
      <c r="H66" s="42">
        <v>92</v>
      </c>
      <c r="I66" s="42">
        <v>1668</v>
      </c>
      <c r="J66" s="42">
        <v>1529</v>
      </c>
      <c r="K66" s="27">
        <v>3477</v>
      </c>
    </row>
    <row r="67" spans="2:11">
      <c r="B67" s="43" t="s">
        <v>97</v>
      </c>
      <c r="C67" s="42">
        <v>3</v>
      </c>
      <c r="D67" s="42">
        <v>4</v>
      </c>
      <c r="E67" s="42">
        <v>0</v>
      </c>
      <c r="F67" s="42">
        <v>0</v>
      </c>
      <c r="G67" s="42">
        <v>0</v>
      </c>
      <c r="H67" s="42">
        <v>0</v>
      </c>
      <c r="I67" s="42">
        <v>18</v>
      </c>
      <c r="J67" s="42">
        <v>16</v>
      </c>
      <c r="K67" s="27">
        <v>41</v>
      </c>
    </row>
    <row r="68" spans="2:11">
      <c r="B68" s="43" t="s">
        <v>99</v>
      </c>
      <c r="C68" s="42">
        <v>0</v>
      </c>
      <c r="D68" s="42">
        <v>0</v>
      </c>
      <c r="E68" s="42">
        <v>0</v>
      </c>
      <c r="F68" s="42">
        <v>0</v>
      </c>
      <c r="G68" s="42">
        <v>4</v>
      </c>
      <c r="H68" s="42">
        <v>1</v>
      </c>
      <c r="I68" s="42">
        <v>1</v>
      </c>
      <c r="J68" s="42">
        <v>0</v>
      </c>
      <c r="K68" s="27">
        <v>6</v>
      </c>
    </row>
    <row r="69" spans="2:11">
      <c r="B69" s="43" t="s">
        <v>100</v>
      </c>
      <c r="C69" s="42">
        <v>2</v>
      </c>
      <c r="D69" s="42">
        <v>1</v>
      </c>
      <c r="E69" s="42">
        <v>0</v>
      </c>
      <c r="F69" s="42">
        <v>0</v>
      </c>
      <c r="G69" s="42">
        <v>3</v>
      </c>
      <c r="H69" s="42">
        <v>2</v>
      </c>
      <c r="I69" s="42">
        <v>47</v>
      </c>
      <c r="J69" s="42">
        <v>45</v>
      </c>
      <c r="K69" s="27">
        <v>100</v>
      </c>
    </row>
    <row r="70" spans="2:11">
      <c r="B70" s="43" t="s">
        <v>101</v>
      </c>
      <c r="C70" s="42">
        <v>15</v>
      </c>
      <c r="D70" s="42">
        <v>19</v>
      </c>
      <c r="E70" s="42">
        <v>0</v>
      </c>
      <c r="F70" s="42">
        <v>0</v>
      </c>
      <c r="G70" s="42">
        <v>19453</v>
      </c>
      <c r="H70" s="42">
        <v>21240</v>
      </c>
      <c r="I70" s="42">
        <v>70</v>
      </c>
      <c r="J70" s="42">
        <v>54</v>
      </c>
      <c r="K70" s="27">
        <v>40851</v>
      </c>
    </row>
    <row r="71" spans="2:11">
      <c r="B71" s="13" t="s">
        <v>102</v>
      </c>
      <c r="C71" s="13">
        <v>1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1</v>
      </c>
    </row>
    <row r="72" spans="2:11">
      <c r="B72" s="43" t="s">
        <v>102</v>
      </c>
      <c r="C72" s="42">
        <v>1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27">
        <v>1</v>
      </c>
    </row>
    <row r="73" spans="2:11">
      <c r="B73" s="13" t="s">
        <v>103</v>
      </c>
      <c r="C73" s="13">
        <v>1124</v>
      </c>
      <c r="D73" s="13">
        <v>1025</v>
      </c>
      <c r="E73" s="13">
        <v>242</v>
      </c>
      <c r="F73" s="13">
        <v>247</v>
      </c>
      <c r="G73" s="13">
        <v>4</v>
      </c>
      <c r="H73" s="13">
        <v>3</v>
      </c>
      <c r="I73" s="13">
        <v>1540</v>
      </c>
      <c r="J73" s="13">
        <v>722</v>
      </c>
      <c r="K73" s="13">
        <v>4907</v>
      </c>
    </row>
    <row r="74" spans="2:11">
      <c r="B74" s="43" t="s">
        <v>104</v>
      </c>
      <c r="C74" s="42">
        <v>512</v>
      </c>
      <c r="D74" s="42">
        <v>481</v>
      </c>
      <c r="E74" s="42">
        <v>57</v>
      </c>
      <c r="F74" s="42">
        <v>67</v>
      </c>
      <c r="G74" s="42">
        <v>0</v>
      </c>
      <c r="H74" s="42">
        <v>0</v>
      </c>
      <c r="I74" s="42">
        <v>91</v>
      </c>
      <c r="J74" s="42">
        <v>72</v>
      </c>
      <c r="K74" s="27">
        <v>1280</v>
      </c>
    </row>
    <row r="75" spans="2:11">
      <c r="B75" s="43" t="s">
        <v>105</v>
      </c>
      <c r="C75" s="42">
        <v>0</v>
      </c>
      <c r="D75" s="42">
        <v>1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27">
        <v>1</v>
      </c>
    </row>
    <row r="76" spans="2:11">
      <c r="B76" s="43" t="s">
        <v>106</v>
      </c>
      <c r="C76" s="42">
        <v>3</v>
      </c>
      <c r="D76" s="42">
        <v>4</v>
      </c>
      <c r="E76" s="42">
        <v>0</v>
      </c>
      <c r="F76" s="42">
        <v>0</v>
      </c>
      <c r="G76" s="42">
        <v>0</v>
      </c>
      <c r="H76" s="42">
        <v>0</v>
      </c>
      <c r="I76" s="42">
        <v>78</v>
      </c>
      <c r="J76" s="42">
        <v>61</v>
      </c>
      <c r="K76" s="27">
        <v>146</v>
      </c>
    </row>
    <row r="77" spans="2:11">
      <c r="B77" s="43" t="s">
        <v>107</v>
      </c>
      <c r="C77" s="42">
        <v>2</v>
      </c>
      <c r="D77" s="42">
        <v>2</v>
      </c>
      <c r="E77" s="42">
        <v>0</v>
      </c>
      <c r="F77" s="42">
        <v>0</v>
      </c>
      <c r="G77" s="42">
        <v>0</v>
      </c>
      <c r="H77" s="42">
        <v>0</v>
      </c>
      <c r="I77" s="42">
        <v>1</v>
      </c>
      <c r="J77" s="42">
        <v>1</v>
      </c>
      <c r="K77" s="27">
        <v>6</v>
      </c>
    </row>
    <row r="78" spans="2:11">
      <c r="B78" s="43" t="s">
        <v>347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1</v>
      </c>
      <c r="J78" s="42">
        <v>0</v>
      </c>
      <c r="K78" s="27">
        <v>1</v>
      </c>
    </row>
    <row r="79" spans="2:11">
      <c r="B79" s="43" t="s">
        <v>108</v>
      </c>
      <c r="C79" s="42">
        <v>1</v>
      </c>
      <c r="D79" s="42">
        <v>4</v>
      </c>
      <c r="E79" s="42">
        <v>0</v>
      </c>
      <c r="F79" s="42">
        <v>0</v>
      </c>
      <c r="G79" s="42">
        <v>3</v>
      </c>
      <c r="H79" s="42">
        <v>1</v>
      </c>
      <c r="I79" s="42">
        <v>244</v>
      </c>
      <c r="J79" s="42">
        <v>3</v>
      </c>
      <c r="K79" s="27">
        <v>256</v>
      </c>
    </row>
    <row r="80" spans="2:11">
      <c r="B80" s="43" t="s">
        <v>109</v>
      </c>
      <c r="C80" s="42">
        <v>13</v>
      </c>
      <c r="D80" s="42">
        <v>29</v>
      </c>
      <c r="E80" s="42">
        <v>0</v>
      </c>
      <c r="F80" s="42">
        <v>1</v>
      </c>
      <c r="G80" s="42">
        <v>0</v>
      </c>
      <c r="H80" s="42">
        <v>2</v>
      </c>
      <c r="I80" s="42">
        <v>104</v>
      </c>
      <c r="J80" s="42">
        <v>220</v>
      </c>
      <c r="K80" s="27">
        <v>369</v>
      </c>
    </row>
    <row r="81" spans="2:11">
      <c r="B81" s="43" t="s">
        <v>348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4</v>
      </c>
      <c r="J81" s="42">
        <v>0</v>
      </c>
      <c r="K81" s="27">
        <v>4</v>
      </c>
    </row>
    <row r="82" spans="2:11">
      <c r="B82" s="43" t="s">
        <v>110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5</v>
      </c>
      <c r="J82" s="42">
        <v>4</v>
      </c>
      <c r="K82" s="27">
        <v>9</v>
      </c>
    </row>
    <row r="83" spans="2:11">
      <c r="B83" s="43" t="s">
        <v>111</v>
      </c>
      <c r="C83" s="42">
        <v>13</v>
      </c>
      <c r="D83" s="42">
        <v>20</v>
      </c>
      <c r="E83" s="42">
        <v>0</v>
      </c>
      <c r="F83" s="42">
        <v>0</v>
      </c>
      <c r="G83" s="42">
        <v>0</v>
      </c>
      <c r="H83" s="42">
        <v>0</v>
      </c>
      <c r="I83" s="42">
        <v>431</v>
      </c>
      <c r="J83" s="42">
        <v>260</v>
      </c>
      <c r="K83" s="27">
        <v>724</v>
      </c>
    </row>
    <row r="84" spans="2:11">
      <c r="B84" s="43" t="s">
        <v>112</v>
      </c>
      <c r="C84" s="42">
        <v>0</v>
      </c>
      <c r="D84" s="42">
        <v>1</v>
      </c>
      <c r="E84" s="42">
        <v>0</v>
      </c>
      <c r="F84" s="42">
        <v>0</v>
      </c>
      <c r="G84" s="42">
        <v>0</v>
      </c>
      <c r="H84" s="42">
        <v>0</v>
      </c>
      <c r="I84" s="42">
        <v>16</v>
      </c>
      <c r="J84" s="42">
        <v>0</v>
      </c>
      <c r="K84" s="27">
        <v>17</v>
      </c>
    </row>
    <row r="85" spans="2:11">
      <c r="B85" s="43" t="s">
        <v>113</v>
      </c>
      <c r="C85" s="42">
        <v>2</v>
      </c>
      <c r="D85" s="42">
        <v>1</v>
      </c>
      <c r="E85" s="42">
        <v>0</v>
      </c>
      <c r="F85" s="42">
        <v>0</v>
      </c>
      <c r="G85" s="42">
        <v>0</v>
      </c>
      <c r="H85" s="42">
        <v>0</v>
      </c>
      <c r="I85" s="42">
        <v>1</v>
      </c>
      <c r="J85" s="42">
        <v>2</v>
      </c>
      <c r="K85" s="27">
        <v>6</v>
      </c>
    </row>
    <row r="86" spans="2:11">
      <c r="B86" s="43" t="s">
        <v>114</v>
      </c>
      <c r="C86" s="42">
        <v>5</v>
      </c>
      <c r="D86" s="42">
        <v>6</v>
      </c>
      <c r="E86" s="42">
        <v>0</v>
      </c>
      <c r="F86" s="42">
        <v>0</v>
      </c>
      <c r="G86" s="42">
        <v>0</v>
      </c>
      <c r="H86" s="42">
        <v>0</v>
      </c>
      <c r="I86" s="42">
        <v>14</v>
      </c>
      <c r="J86" s="42">
        <v>8</v>
      </c>
      <c r="K86" s="27">
        <v>33</v>
      </c>
    </row>
    <row r="87" spans="2:11">
      <c r="B87" s="43" t="s">
        <v>115</v>
      </c>
      <c r="C87" s="42">
        <v>1</v>
      </c>
      <c r="D87" s="42">
        <v>0</v>
      </c>
      <c r="E87" s="42">
        <v>2</v>
      </c>
      <c r="F87" s="42">
        <v>3</v>
      </c>
      <c r="G87" s="42">
        <v>0</v>
      </c>
      <c r="H87" s="42">
        <v>0</v>
      </c>
      <c r="I87" s="42">
        <v>6</v>
      </c>
      <c r="J87" s="42">
        <v>0</v>
      </c>
      <c r="K87" s="27">
        <v>12</v>
      </c>
    </row>
    <row r="88" spans="2:11">
      <c r="B88" s="43" t="s">
        <v>116</v>
      </c>
      <c r="C88" s="42">
        <v>0</v>
      </c>
      <c r="D88" s="42">
        <v>0</v>
      </c>
      <c r="E88" s="42">
        <v>0</v>
      </c>
      <c r="F88" s="42">
        <v>0</v>
      </c>
      <c r="G88" s="42">
        <v>1</v>
      </c>
      <c r="H88" s="42">
        <v>0</v>
      </c>
      <c r="I88" s="42">
        <v>3</v>
      </c>
      <c r="J88" s="42">
        <v>2</v>
      </c>
      <c r="K88" s="27">
        <v>6</v>
      </c>
    </row>
    <row r="89" spans="2:11">
      <c r="B89" s="43" t="s">
        <v>117</v>
      </c>
      <c r="C89" s="42">
        <v>1</v>
      </c>
      <c r="D89" s="42">
        <v>5</v>
      </c>
      <c r="E89" s="42">
        <v>0</v>
      </c>
      <c r="F89" s="42">
        <v>1</v>
      </c>
      <c r="G89" s="42">
        <v>0</v>
      </c>
      <c r="H89" s="42">
        <v>0</v>
      </c>
      <c r="I89" s="42">
        <v>2</v>
      </c>
      <c r="J89" s="42">
        <v>0</v>
      </c>
      <c r="K89" s="27">
        <v>9</v>
      </c>
    </row>
    <row r="90" spans="2:11">
      <c r="B90" s="43" t="s">
        <v>118</v>
      </c>
      <c r="C90" s="42">
        <v>2</v>
      </c>
      <c r="D90" s="42">
        <v>2</v>
      </c>
      <c r="E90" s="42">
        <v>0</v>
      </c>
      <c r="F90" s="42">
        <v>0</v>
      </c>
      <c r="G90" s="42">
        <v>0</v>
      </c>
      <c r="H90" s="42">
        <v>0</v>
      </c>
      <c r="I90" s="42">
        <v>5</v>
      </c>
      <c r="J90" s="42">
        <v>7</v>
      </c>
      <c r="K90" s="27">
        <v>16</v>
      </c>
    </row>
    <row r="91" spans="2:11">
      <c r="B91" s="43" t="s">
        <v>274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  <c r="H91" s="42">
        <v>0</v>
      </c>
      <c r="I91" s="42">
        <v>0</v>
      </c>
      <c r="J91" s="42">
        <v>2</v>
      </c>
      <c r="K91" s="27">
        <v>2</v>
      </c>
    </row>
    <row r="92" spans="2:11">
      <c r="B92" s="43" t="s">
        <v>119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1</v>
      </c>
      <c r="J92" s="42">
        <v>0</v>
      </c>
      <c r="K92" s="27">
        <v>1</v>
      </c>
    </row>
    <row r="93" spans="2:11">
      <c r="B93" s="43" t="s">
        <v>120</v>
      </c>
      <c r="C93" s="42">
        <v>3</v>
      </c>
      <c r="D93" s="42">
        <v>2</v>
      </c>
      <c r="E93" s="42">
        <v>0</v>
      </c>
      <c r="F93" s="42">
        <v>0</v>
      </c>
      <c r="G93" s="42">
        <v>0</v>
      </c>
      <c r="H93" s="42">
        <v>0</v>
      </c>
      <c r="I93" s="42">
        <v>3</v>
      </c>
      <c r="J93" s="42">
        <v>2</v>
      </c>
      <c r="K93" s="27">
        <v>10</v>
      </c>
    </row>
    <row r="94" spans="2:11">
      <c r="B94" s="43" t="s">
        <v>340</v>
      </c>
      <c r="C94" s="42">
        <v>1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1</v>
      </c>
      <c r="J94" s="42">
        <v>0</v>
      </c>
      <c r="K94" s="27">
        <v>2</v>
      </c>
    </row>
    <row r="95" spans="2:11">
      <c r="B95" s="43" t="s">
        <v>124</v>
      </c>
      <c r="C95" s="42">
        <v>18</v>
      </c>
      <c r="D95" s="42">
        <v>20</v>
      </c>
      <c r="E95" s="42">
        <v>1</v>
      </c>
      <c r="F95" s="42">
        <v>1</v>
      </c>
      <c r="G95" s="42">
        <v>0</v>
      </c>
      <c r="H95" s="42">
        <v>0</v>
      </c>
      <c r="I95" s="42">
        <v>371</v>
      </c>
      <c r="J95" s="42">
        <v>14</v>
      </c>
      <c r="K95" s="27">
        <v>425</v>
      </c>
    </row>
    <row r="96" spans="2:11">
      <c r="B96" s="43" t="s">
        <v>125</v>
      </c>
      <c r="C96" s="42">
        <v>34</v>
      </c>
      <c r="D96" s="42">
        <v>24</v>
      </c>
      <c r="E96" s="42">
        <v>85</v>
      </c>
      <c r="F96" s="42">
        <v>90</v>
      </c>
      <c r="G96" s="42">
        <v>0</v>
      </c>
      <c r="H96" s="42">
        <v>0</v>
      </c>
      <c r="I96" s="42">
        <v>31</v>
      </c>
      <c r="J96" s="42">
        <v>14</v>
      </c>
      <c r="K96" s="27">
        <v>278</v>
      </c>
    </row>
    <row r="97" spans="2:11">
      <c r="B97" s="43" t="s">
        <v>126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1</v>
      </c>
      <c r="K97" s="27">
        <v>1</v>
      </c>
    </row>
    <row r="98" spans="2:11">
      <c r="B98" s="43" t="s">
        <v>127</v>
      </c>
      <c r="C98" s="42">
        <v>508</v>
      </c>
      <c r="D98" s="42">
        <v>419</v>
      </c>
      <c r="E98" s="42">
        <v>64</v>
      </c>
      <c r="F98" s="42">
        <v>62</v>
      </c>
      <c r="G98" s="42">
        <v>0</v>
      </c>
      <c r="H98" s="42">
        <v>0</v>
      </c>
      <c r="I98" s="42">
        <v>59</v>
      </c>
      <c r="J98" s="42">
        <v>33</v>
      </c>
      <c r="K98" s="27">
        <v>1145</v>
      </c>
    </row>
    <row r="99" spans="2:11">
      <c r="B99" s="43" t="s">
        <v>128</v>
      </c>
      <c r="C99" s="42">
        <v>1</v>
      </c>
      <c r="D99" s="42">
        <v>1</v>
      </c>
      <c r="E99" s="42">
        <v>0</v>
      </c>
      <c r="F99" s="42">
        <v>1</v>
      </c>
      <c r="G99" s="42">
        <v>0</v>
      </c>
      <c r="H99" s="42">
        <v>0</v>
      </c>
      <c r="I99" s="42">
        <v>1</v>
      </c>
      <c r="J99" s="42">
        <v>1</v>
      </c>
      <c r="K99" s="27">
        <v>5</v>
      </c>
    </row>
    <row r="100" spans="2:11">
      <c r="B100" s="43" t="s">
        <v>349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1</v>
      </c>
      <c r="K100" s="27">
        <v>1</v>
      </c>
    </row>
    <row r="101" spans="2:11">
      <c r="B101" s="43" t="s">
        <v>129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1</v>
      </c>
      <c r="J101" s="42">
        <v>0</v>
      </c>
      <c r="K101" s="27">
        <v>1</v>
      </c>
    </row>
    <row r="102" spans="2:11">
      <c r="B102" s="43" t="s">
        <v>130</v>
      </c>
      <c r="C102" s="42">
        <v>1</v>
      </c>
      <c r="D102" s="42">
        <v>0</v>
      </c>
      <c r="E102" s="42">
        <v>0</v>
      </c>
      <c r="F102" s="42">
        <v>0</v>
      </c>
      <c r="G102" s="42">
        <v>0</v>
      </c>
      <c r="H102" s="42">
        <v>0</v>
      </c>
      <c r="I102" s="42">
        <v>1</v>
      </c>
      <c r="J102" s="42">
        <v>2</v>
      </c>
      <c r="K102" s="27">
        <v>4</v>
      </c>
    </row>
    <row r="103" spans="2:11">
      <c r="B103" s="43" t="s">
        <v>131</v>
      </c>
      <c r="C103" s="42">
        <v>1</v>
      </c>
      <c r="D103" s="42">
        <v>1</v>
      </c>
      <c r="E103" s="42">
        <v>3</v>
      </c>
      <c r="F103" s="42">
        <v>1</v>
      </c>
      <c r="G103" s="42">
        <v>0</v>
      </c>
      <c r="H103" s="42">
        <v>0</v>
      </c>
      <c r="I103" s="42">
        <v>0</v>
      </c>
      <c r="J103" s="42">
        <v>0</v>
      </c>
      <c r="K103" s="27">
        <v>6</v>
      </c>
    </row>
    <row r="104" spans="2:11">
      <c r="B104" s="43" t="s">
        <v>132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  <c r="H104" s="42">
        <v>0</v>
      </c>
      <c r="I104" s="42">
        <v>19</v>
      </c>
      <c r="J104" s="42">
        <v>11</v>
      </c>
      <c r="K104" s="27">
        <v>30</v>
      </c>
    </row>
    <row r="105" spans="2:11">
      <c r="B105" s="43" t="s">
        <v>133</v>
      </c>
      <c r="C105" s="42">
        <v>2</v>
      </c>
      <c r="D105" s="42">
        <v>2</v>
      </c>
      <c r="E105" s="42">
        <v>30</v>
      </c>
      <c r="F105" s="42">
        <v>20</v>
      </c>
      <c r="G105" s="42">
        <v>0</v>
      </c>
      <c r="H105" s="42">
        <v>0</v>
      </c>
      <c r="I105" s="42">
        <v>46</v>
      </c>
      <c r="J105" s="42">
        <v>1</v>
      </c>
      <c r="K105" s="27">
        <v>101</v>
      </c>
    </row>
    <row r="106" spans="2:11">
      <c r="B106" s="13" t="s">
        <v>134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10</v>
      </c>
      <c r="J106" s="13">
        <v>1</v>
      </c>
      <c r="K106" s="13">
        <v>11</v>
      </c>
    </row>
    <row r="107" spans="2:11">
      <c r="B107" s="43" t="s">
        <v>134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1</v>
      </c>
      <c r="K107" s="27">
        <v>1</v>
      </c>
    </row>
    <row r="108" spans="2:11">
      <c r="B108" s="43" t="s">
        <v>135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5</v>
      </c>
      <c r="J108" s="42">
        <v>0</v>
      </c>
      <c r="K108" s="27">
        <v>5</v>
      </c>
    </row>
    <row r="109" spans="2:11">
      <c r="B109" s="43" t="s">
        <v>136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1</v>
      </c>
      <c r="J109" s="42">
        <v>0</v>
      </c>
      <c r="K109" s="27">
        <v>1</v>
      </c>
    </row>
    <row r="110" spans="2:11">
      <c r="B110" s="43" t="s">
        <v>137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4</v>
      </c>
      <c r="J110" s="42">
        <v>0</v>
      </c>
      <c r="K110" s="27">
        <v>4</v>
      </c>
    </row>
    <row r="111" spans="2:11">
      <c r="B111" s="13" t="s">
        <v>138</v>
      </c>
      <c r="C111" s="13">
        <v>334</v>
      </c>
      <c r="D111" s="13">
        <v>330</v>
      </c>
      <c r="E111" s="13">
        <v>80</v>
      </c>
      <c r="F111" s="13">
        <v>103</v>
      </c>
      <c r="G111" s="13">
        <v>0</v>
      </c>
      <c r="H111" s="13">
        <v>0</v>
      </c>
      <c r="I111" s="13">
        <v>426</v>
      </c>
      <c r="J111" s="13">
        <v>307</v>
      </c>
      <c r="K111" s="13">
        <v>1580</v>
      </c>
    </row>
    <row r="112" spans="2:11">
      <c r="B112" s="43" t="s">
        <v>139</v>
      </c>
      <c r="C112" s="42">
        <v>0</v>
      </c>
      <c r="D112" s="42">
        <v>4</v>
      </c>
      <c r="E112" s="42">
        <v>0</v>
      </c>
      <c r="F112" s="42">
        <v>0</v>
      </c>
      <c r="G112" s="42">
        <v>0</v>
      </c>
      <c r="H112" s="42">
        <v>0</v>
      </c>
      <c r="I112" s="42">
        <v>11</v>
      </c>
      <c r="J112" s="42">
        <v>6</v>
      </c>
      <c r="K112" s="27">
        <v>21</v>
      </c>
    </row>
    <row r="113" spans="2:11">
      <c r="B113" s="43" t="s">
        <v>140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1</v>
      </c>
      <c r="J113" s="42">
        <v>0</v>
      </c>
      <c r="K113" s="27">
        <v>1</v>
      </c>
    </row>
    <row r="114" spans="2:11">
      <c r="B114" s="43" t="s">
        <v>141</v>
      </c>
      <c r="C114" s="42">
        <v>4</v>
      </c>
      <c r="D114" s="42">
        <v>4</v>
      </c>
      <c r="E114" s="42">
        <v>1</v>
      </c>
      <c r="F114" s="42">
        <v>0</v>
      </c>
      <c r="G114" s="42">
        <v>0</v>
      </c>
      <c r="H114" s="42">
        <v>0</v>
      </c>
      <c r="I114" s="42">
        <v>36</v>
      </c>
      <c r="J114" s="42">
        <v>37</v>
      </c>
      <c r="K114" s="27">
        <v>82</v>
      </c>
    </row>
    <row r="115" spans="2:11">
      <c r="B115" s="43" t="s">
        <v>142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  <c r="H115" s="42">
        <v>0</v>
      </c>
      <c r="I115" s="42">
        <v>1</v>
      </c>
      <c r="J115" s="42">
        <v>0</v>
      </c>
      <c r="K115" s="27">
        <v>1</v>
      </c>
    </row>
    <row r="116" spans="2:11">
      <c r="B116" s="43" t="s">
        <v>145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1</v>
      </c>
      <c r="J116" s="42">
        <v>0</v>
      </c>
      <c r="K116" s="27">
        <v>1</v>
      </c>
    </row>
    <row r="117" spans="2:11">
      <c r="B117" s="43" t="s">
        <v>146</v>
      </c>
      <c r="C117" s="42">
        <v>0</v>
      </c>
      <c r="D117" s="42">
        <v>0</v>
      </c>
      <c r="E117" s="42">
        <v>0</v>
      </c>
      <c r="F117" s="42">
        <v>0</v>
      </c>
      <c r="G117" s="42">
        <v>0</v>
      </c>
      <c r="H117" s="42">
        <v>0</v>
      </c>
      <c r="I117" s="42">
        <v>3</v>
      </c>
      <c r="J117" s="42">
        <v>1</v>
      </c>
      <c r="K117" s="27">
        <v>4</v>
      </c>
    </row>
    <row r="118" spans="2:11">
      <c r="B118" s="43" t="s">
        <v>147</v>
      </c>
      <c r="C118" s="42">
        <v>3</v>
      </c>
      <c r="D118" s="42">
        <v>0</v>
      </c>
      <c r="E118" s="42">
        <v>0</v>
      </c>
      <c r="F118" s="42">
        <v>0</v>
      </c>
      <c r="G118" s="42">
        <v>0</v>
      </c>
      <c r="H118" s="42">
        <v>0</v>
      </c>
      <c r="I118" s="42">
        <v>46</v>
      </c>
      <c r="J118" s="42">
        <v>19</v>
      </c>
      <c r="K118" s="27">
        <v>68</v>
      </c>
    </row>
    <row r="119" spans="2:11">
      <c r="B119" s="43" t="s">
        <v>149</v>
      </c>
      <c r="C119" s="42">
        <v>0</v>
      </c>
      <c r="D119" s="42">
        <v>0</v>
      </c>
      <c r="E119" s="42">
        <v>0</v>
      </c>
      <c r="F119" s="42">
        <v>0</v>
      </c>
      <c r="G119" s="42">
        <v>0</v>
      </c>
      <c r="H119" s="42">
        <v>0</v>
      </c>
      <c r="I119" s="42">
        <v>6</v>
      </c>
      <c r="J119" s="42">
        <v>0</v>
      </c>
      <c r="K119" s="27">
        <v>6</v>
      </c>
    </row>
    <row r="120" spans="2:11">
      <c r="B120" s="43" t="s">
        <v>150</v>
      </c>
      <c r="C120" s="42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3</v>
      </c>
      <c r="J120" s="42">
        <v>0</v>
      </c>
      <c r="K120" s="27">
        <v>3</v>
      </c>
    </row>
    <row r="121" spans="2:11">
      <c r="B121" s="43" t="s">
        <v>151</v>
      </c>
      <c r="C121" s="42">
        <v>327</v>
      </c>
      <c r="D121" s="42">
        <v>320</v>
      </c>
      <c r="E121" s="42">
        <v>5</v>
      </c>
      <c r="F121" s="42">
        <v>3</v>
      </c>
      <c r="G121" s="42">
        <v>0</v>
      </c>
      <c r="H121" s="42">
        <v>0</v>
      </c>
      <c r="I121" s="42">
        <v>215</v>
      </c>
      <c r="J121" s="42">
        <v>227</v>
      </c>
      <c r="K121" s="27">
        <v>1097</v>
      </c>
    </row>
    <row r="122" spans="2:11">
      <c r="B122" s="43" t="s">
        <v>152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8</v>
      </c>
      <c r="J122" s="42">
        <v>4</v>
      </c>
      <c r="K122" s="27">
        <v>12</v>
      </c>
    </row>
    <row r="123" spans="2:11">
      <c r="B123" s="43" t="s">
        <v>153</v>
      </c>
      <c r="C123" s="42">
        <v>0</v>
      </c>
      <c r="D123" s="42">
        <v>1</v>
      </c>
      <c r="E123" s="42">
        <v>0</v>
      </c>
      <c r="F123" s="42">
        <v>0</v>
      </c>
      <c r="G123" s="42">
        <v>0</v>
      </c>
      <c r="H123" s="42">
        <v>0</v>
      </c>
      <c r="I123" s="42">
        <v>93</v>
      </c>
      <c r="J123" s="42">
        <v>13</v>
      </c>
      <c r="K123" s="27">
        <v>107</v>
      </c>
    </row>
    <row r="124" spans="2:11" ht="17" thickBot="1">
      <c r="B124" s="43" t="s">
        <v>154</v>
      </c>
      <c r="C124" s="42">
        <v>0</v>
      </c>
      <c r="D124" s="42">
        <v>1</v>
      </c>
      <c r="E124" s="42">
        <v>74</v>
      </c>
      <c r="F124" s="42">
        <v>100</v>
      </c>
      <c r="G124" s="42">
        <v>0</v>
      </c>
      <c r="H124" s="42">
        <v>0</v>
      </c>
      <c r="I124" s="42">
        <v>2</v>
      </c>
      <c r="J124" s="42">
        <v>0</v>
      </c>
      <c r="K124" s="27">
        <v>177</v>
      </c>
    </row>
    <row r="125" spans="2:11" ht="17" thickTop="1">
      <c r="B125" s="15" t="s">
        <v>23</v>
      </c>
      <c r="C125" s="15">
        <v>3472</v>
      </c>
      <c r="D125" s="15">
        <v>3855</v>
      </c>
      <c r="E125" s="15">
        <v>3317</v>
      </c>
      <c r="F125" s="15">
        <v>516</v>
      </c>
      <c r="G125" s="15">
        <v>19876</v>
      </c>
      <c r="H125" s="15">
        <v>21630</v>
      </c>
      <c r="I125" s="15">
        <v>22361</v>
      </c>
      <c r="J125" s="15">
        <v>13036</v>
      </c>
      <c r="K125" s="15">
        <v>88063</v>
      </c>
    </row>
  </sheetData>
  <mergeCells count="6">
    <mergeCell ref="B4:B5"/>
    <mergeCell ref="K4:K5"/>
    <mergeCell ref="C4:D4"/>
    <mergeCell ref="E4:F4"/>
    <mergeCell ref="G4:H4"/>
    <mergeCell ref="I4:J4"/>
  </mergeCells>
  <hyperlinks>
    <hyperlink ref="E1" location="'Índice de tablas'!A1" display="'Índice de tablas'!A1" xr:uid="{D8321FE2-E8D0-DA4D-950A-AA2CDBAE21C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39A5-250F-0C49-8781-828323D6E673}">
  <dimension ref="B1:E15"/>
  <sheetViews>
    <sheetView zoomScaleNormal="100" workbookViewId="0">
      <pane ySplit="4" topLeftCell="A5" activePane="bottomLeft" state="frozen"/>
      <selection pane="bottomLeft" activeCell="H2" sqref="H2"/>
    </sheetView>
  </sheetViews>
  <sheetFormatPr baseColWidth="10" defaultRowHeight="16"/>
  <cols>
    <col min="1" max="1" width="3" customWidth="1"/>
    <col min="2" max="2" width="15.83203125" customWidth="1"/>
    <col min="3" max="3" width="13.6640625" customWidth="1"/>
    <col min="4" max="4" width="18" customWidth="1"/>
    <col min="5" max="5" width="13.83203125" customWidth="1"/>
  </cols>
  <sheetData>
    <row r="1" spans="2:5" ht="26" customHeight="1">
      <c r="B1" s="5" t="s">
        <v>0</v>
      </c>
      <c r="E1" s="141" t="s">
        <v>444</v>
      </c>
    </row>
    <row r="3" spans="2:5">
      <c r="B3" s="3" t="s">
        <v>26</v>
      </c>
      <c r="C3" s="39"/>
      <c r="D3" s="4"/>
      <c r="E3" s="4"/>
    </row>
    <row r="4" spans="2:5" s="2" customFormat="1" ht="29">
      <c r="B4" s="26" t="s">
        <v>11</v>
      </c>
      <c r="C4" s="31" t="s">
        <v>12</v>
      </c>
      <c r="D4" s="40" t="s">
        <v>25</v>
      </c>
      <c r="E4" s="20" t="s">
        <v>13</v>
      </c>
    </row>
    <row r="5" spans="2:5">
      <c r="B5" s="144">
        <v>2014</v>
      </c>
      <c r="C5" s="16">
        <v>5952</v>
      </c>
      <c r="D5" s="16">
        <v>5958</v>
      </c>
      <c r="E5" s="16" t="s">
        <v>14</v>
      </c>
    </row>
    <row r="6" spans="2:5">
      <c r="B6" s="144">
        <v>2015</v>
      </c>
      <c r="C6" s="16">
        <v>14887</v>
      </c>
      <c r="D6" s="16">
        <v>14908</v>
      </c>
      <c r="E6" s="16" t="s">
        <v>15</v>
      </c>
    </row>
    <row r="7" spans="2:5">
      <c r="B7" s="144">
        <v>2016</v>
      </c>
      <c r="C7" s="16">
        <v>16544</v>
      </c>
      <c r="D7" s="16">
        <v>16540</v>
      </c>
      <c r="E7" s="16" t="s">
        <v>16</v>
      </c>
    </row>
    <row r="8" spans="2:5">
      <c r="B8" s="144">
        <v>2017</v>
      </c>
      <c r="C8" s="16">
        <v>31740</v>
      </c>
      <c r="D8" s="16">
        <v>31746</v>
      </c>
      <c r="E8" s="16" t="s">
        <v>14</v>
      </c>
    </row>
    <row r="9" spans="2:5">
      <c r="B9" s="144">
        <v>2018</v>
      </c>
      <c r="C9" s="16">
        <v>55749</v>
      </c>
      <c r="D9" s="16">
        <v>55786</v>
      </c>
      <c r="E9" s="16" t="s">
        <v>17</v>
      </c>
    </row>
    <row r="10" spans="2:5">
      <c r="B10" s="144">
        <v>2019</v>
      </c>
      <c r="C10" s="16">
        <v>118446</v>
      </c>
      <c r="D10" s="16">
        <v>118543</v>
      </c>
      <c r="E10" s="16" t="s">
        <v>18</v>
      </c>
    </row>
    <row r="11" spans="2:5">
      <c r="B11" s="144">
        <v>2020</v>
      </c>
      <c r="C11" s="16">
        <v>88826</v>
      </c>
      <c r="D11" s="16">
        <v>89002</v>
      </c>
      <c r="E11" s="16" t="s">
        <v>19</v>
      </c>
    </row>
    <row r="12" spans="2:5">
      <c r="B12" s="144">
        <v>2021</v>
      </c>
      <c r="C12" s="16">
        <v>65482</v>
      </c>
      <c r="D12" s="16">
        <v>65946</v>
      </c>
      <c r="E12" s="16" t="s">
        <v>20</v>
      </c>
    </row>
    <row r="13" spans="2:5">
      <c r="B13" s="144">
        <v>2022</v>
      </c>
      <c r="C13" s="16">
        <v>119240</v>
      </c>
      <c r="D13" s="16">
        <v>119242</v>
      </c>
      <c r="E13" s="16" t="s">
        <v>21</v>
      </c>
    </row>
    <row r="14" spans="2:5" ht="17" thickBot="1">
      <c r="B14" s="152">
        <v>2023</v>
      </c>
      <c r="C14" s="16">
        <v>163642</v>
      </c>
      <c r="D14" s="16">
        <v>163642</v>
      </c>
      <c r="E14" s="16" t="s">
        <v>22</v>
      </c>
    </row>
    <row r="15" spans="2:5" ht="17" thickTop="1">
      <c r="B15" s="15" t="s">
        <v>23</v>
      </c>
      <c r="C15" s="17">
        <v>680508</v>
      </c>
      <c r="D15" s="17">
        <v>681313</v>
      </c>
      <c r="E15" s="17" t="s">
        <v>24</v>
      </c>
    </row>
  </sheetData>
  <hyperlinks>
    <hyperlink ref="E1" location="'Índice de tablas'!A1" display="Indice de tablas" xr:uid="{906123AA-AF52-9D46-86C0-767803A463AC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14176-A044-AD4A-A65B-908AB2D1C9F3}">
  <dimension ref="B1:E89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3.1640625" customWidth="1"/>
    <col min="2" max="2" width="26" style="61" customWidth="1"/>
    <col min="3" max="3" width="19.1640625" customWidth="1"/>
    <col min="4" max="4" width="26.1640625" customWidth="1"/>
  </cols>
  <sheetData>
    <row r="1" spans="2:5">
      <c r="B1" s="60" t="s">
        <v>0</v>
      </c>
      <c r="E1" s="141" t="s">
        <v>444</v>
      </c>
    </row>
    <row r="3" spans="2:5">
      <c r="B3" s="62" t="s">
        <v>356</v>
      </c>
    </row>
    <row r="4" spans="2:5">
      <c r="B4" s="83" t="s">
        <v>357</v>
      </c>
      <c r="C4" s="82" t="s">
        <v>358</v>
      </c>
      <c r="D4" s="82" t="s">
        <v>359</v>
      </c>
    </row>
    <row r="5" spans="2:5">
      <c r="B5" s="63" t="s">
        <v>104</v>
      </c>
      <c r="C5" s="42">
        <v>0.85660000000000003</v>
      </c>
      <c r="D5" s="42">
        <v>0.85660000000000003</v>
      </c>
    </row>
    <row r="6" spans="2:5">
      <c r="B6" s="63" t="s">
        <v>139</v>
      </c>
      <c r="C6" s="42">
        <v>0.1081</v>
      </c>
      <c r="D6" s="42">
        <v>0.1081</v>
      </c>
    </row>
    <row r="7" spans="2:5">
      <c r="B7" s="63" t="s">
        <v>32</v>
      </c>
      <c r="C7" s="42">
        <v>4.7600000000000003E-2</v>
      </c>
      <c r="D7" s="42">
        <v>4.7600000000000003E-2</v>
      </c>
    </row>
    <row r="8" spans="2:5">
      <c r="B8" s="63" t="s">
        <v>102</v>
      </c>
      <c r="C8" s="42">
        <v>1</v>
      </c>
      <c r="D8" s="42">
        <v>1</v>
      </c>
    </row>
    <row r="9" spans="2:5">
      <c r="B9" s="63" t="s">
        <v>105</v>
      </c>
      <c r="C9" s="42">
        <v>1</v>
      </c>
      <c r="D9" s="42">
        <v>1</v>
      </c>
    </row>
    <row r="10" spans="2:5">
      <c r="B10" s="63" t="s">
        <v>33</v>
      </c>
      <c r="C10" s="42">
        <v>0.1</v>
      </c>
      <c r="D10" s="42">
        <v>8.9499999999999996E-2</v>
      </c>
    </row>
    <row r="11" spans="2:5">
      <c r="B11" s="63" t="s">
        <v>76</v>
      </c>
      <c r="C11" s="42">
        <v>0.21329999999999999</v>
      </c>
      <c r="D11" s="42">
        <v>5.4999999999999997E-3</v>
      </c>
    </row>
    <row r="12" spans="2:5">
      <c r="B12" s="63" t="s">
        <v>106</v>
      </c>
      <c r="C12" s="42">
        <v>4.6399999999999997E-2</v>
      </c>
      <c r="D12" s="42">
        <v>4.6399999999999997E-2</v>
      </c>
    </row>
    <row r="13" spans="2:5">
      <c r="B13" s="63" t="s">
        <v>107</v>
      </c>
      <c r="C13" s="42">
        <v>0.57140000000000002</v>
      </c>
      <c r="D13" s="42">
        <v>0.57140000000000002</v>
      </c>
    </row>
    <row r="14" spans="2:5">
      <c r="B14" s="63" t="s">
        <v>108</v>
      </c>
      <c r="C14" s="42">
        <v>3.3000000000000002E-2</v>
      </c>
      <c r="D14" s="42">
        <v>1.83E-2</v>
      </c>
    </row>
    <row r="15" spans="2:5">
      <c r="B15" s="63" t="s">
        <v>141</v>
      </c>
      <c r="C15" s="42">
        <v>0.1023</v>
      </c>
      <c r="D15" s="42">
        <v>0.1023</v>
      </c>
    </row>
    <row r="16" spans="2:5">
      <c r="B16" s="63" t="s">
        <v>78</v>
      </c>
      <c r="C16" s="42">
        <v>4.9099999999999998E-2</v>
      </c>
      <c r="D16" s="42">
        <v>3.1600000000000003E-2</v>
      </c>
    </row>
    <row r="17" spans="2:4">
      <c r="B17" s="63" t="s">
        <v>35</v>
      </c>
      <c r="C17" s="42">
        <v>0.89659999999999995</v>
      </c>
      <c r="D17" s="42">
        <v>0.89659999999999995</v>
      </c>
    </row>
    <row r="18" spans="2:4">
      <c r="B18" s="63" t="s">
        <v>37</v>
      </c>
      <c r="C18" s="42">
        <v>0.30120000000000002</v>
      </c>
      <c r="D18" s="42">
        <v>0.29239999999999999</v>
      </c>
    </row>
    <row r="19" spans="2:4">
      <c r="B19" s="63" t="s">
        <v>79</v>
      </c>
      <c r="C19" s="42">
        <v>1</v>
      </c>
      <c r="D19" s="42">
        <v>1</v>
      </c>
    </row>
    <row r="20" spans="2:4">
      <c r="B20" s="63" t="s">
        <v>38</v>
      </c>
      <c r="C20" s="42">
        <v>9.0899999999999995E-2</v>
      </c>
      <c r="D20" s="42">
        <v>9.0899999999999995E-2</v>
      </c>
    </row>
    <row r="21" spans="2:4">
      <c r="B21" s="63" t="s">
        <v>80</v>
      </c>
      <c r="C21" s="42">
        <v>0.64290000000000003</v>
      </c>
      <c r="D21" s="42">
        <v>2.5499999999999998E-2</v>
      </c>
    </row>
    <row r="22" spans="2:4">
      <c r="B22" s="63" t="s">
        <v>109</v>
      </c>
      <c r="C22" s="42">
        <v>9.8900000000000002E-2</v>
      </c>
      <c r="D22" s="42">
        <v>9.4500000000000001E-2</v>
      </c>
    </row>
    <row r="23" spans="2:4">
      <c r="B23" s="63" t="s">
        <v>81</v>
      </c>
      <c r="C23" s="42">
        <v>5.8200000000000002E-2</v>
      </c>
      <c r="D23" s="42">
        <v>4.2999999999999997E-2</v>
      </c>
    </row>
    <row r="24" spans="2:4">
      <c r="B24" s="63" t="s">
        <v>40</v>
      </c>
      <c r="C24" s="42">
        <v>0.5</v>
      </c>
      <c r="D24" s="42">
        <v>0.5</v>
      </c>
    </row>
    <row r="25" spans="2:4">
      <c r="B25" s="63" t="s">
        <v>41</v>
      </c>
      <c r="C25" s="42">
        <v>0.25740000000000002</v>
      </c>
      <c r="D25" s="42">
        <v>0.25569999999999998</v>
      </c>
    </row>
    <row r="26" spans="2:4">
      <c r="B26" s="63" t="s">
        <v>82</v>
      </c>
      <c r="C26" s="42">
        <v>0.27029999999999998</v>
      </c>
      <c r="D26" s="42">
        <v>0.20269999999999999</v>
      </c>
    </row>
    <row r="27" spans="2:4">
      <c r="B27" s="63" t="s">
        <v>83</v>
      </c>
      <c r="C27" s="42">
        <v>2.58E-2</v>
      </c>
      <c r="D27" s="42">
        <v>2.58E-2</v>
      </c>
    </row>
    <row r="28" spans="2:4">
      <c r="B28" s="63" t="s">
        <v>42</v>
      </c>
      <c r="C28" s="42">
        <v>0.33329999999999999</v>
      </c>
      <c r="D28" s="42">
        <v>0.33329999999999999</v>
      </c>
    </row>
    <row r="29" spans="2:4">
      <c r="B29" s="63" t="s">
        <v>85</v>
      </c>
      <c r="C29" s="42">
        <v>3.7600000000000001E-2</v>
      </c>
      <c r="D29" s="42">
        <v>1.2E-2</v>
      </c>
    </row>
    <row r="30" spans="2:4">
      <c r="B30" s="63" t="s">
        <v>43</v>
      </c>
      <c r="C30" s="42">
        <v>0.15670000000000001</v>
      </c>
      <c r="D30" s="42">
        <v>0.15670000000000001</v>
      </c>
    </row>
    <row r="31" spans="2:4">
      <c r="B31" s="63" t="s">
        <v>86</v>
      </c>
      <c r="C31" s="42">
        <v>0.33879999999999999</v>
      </c>
      <c r="D31" s="42">
        <v>0.33650000000000002</v>
      </c>
    </row>
    <row r="32" spans="2:4">
      <c r="B32" s="63" t="s">
        <v>44</v>
      </c>
      <c r="C32" s="42">
        <v>0.5</v>
      </c>
      <c r="D32" s="42">
        <v>0.5</v>
      </c>
    </row>
    <row r="33" spans="2:4">
      <c r="B33" s="63" t="s">
        <v>87</v>
      </c>
      <c r="C33" s="42">
        <v>0.5</v>
      </c>
      <c r="D33" s="42">
        <v>6.25E-2</v>
      </c>
    </row>
    <row r="34" spans="2:4">
      <c r="B34" s="63" t="s">
        <v>45</v>
      </c>
      <c r="C34" s="42">
        <v>0.7</v>
      </c>
      <c r="D34" s="42">
        <v>0.7</v>
      </c>
    </row>
    <row r="35" spans="2:4">
      <c r="B35" s="63" t="s">
        <v>46</v>
      </c>
      <c r="C35" s="42">
        <v>9.1300000000000006E-2</v>
      </c>
      <c r="D35" s="42">
        <v>9.1300000000000006E-2</v>
      </c>
    </row>
    <row r="36" spans="2:4">
      <c r="B36" s="63" t="s">
        <v>111</v>
      </c>
      <c r="C36" s="42">
        <v>4.3299999999999998E-2</v>
      </c>
      <c r="D36" s="42">
        <v>4.3299999999999998E-2</v>
      </c>
    </row>
    <row r="37" spans="2:4">
      <c r="B37" s="63" t="s">
        <v>88</v>
      </c>
      <c r="C37" s="42">
        <v>0.35039999999999999</v>
      </c>
      <c r="D37" s="42">
        <v>0.34310000000000002</v>
      </c>
    </row>
    <row r="38" spans="2:4">
      <c r="B38" s="63" t="s">
        <v>48</v>
      </c>
      <c r="C38" s="42">
        <v>0.1472</v>
      </c>
      <c r="D38" s="42">
        <v>0.1472</v>
      </c>
    </row>
    <row r="39" spans="2:4">
      <c r="B39" s="63" t="s">
        <v>49</v>
      </c>
      <c r="C39" s="42">
        <v>0.10639999999999999</v>
      </c>
      <c r="D39" s="42">
        <v>0.10639999999999999</v>
      </c>
    </row>
    <row r="40" spans="2:4">
      <c r="B40" s="63" t="s">
        <v>50</v>
      </c>
      <c r="C40" s="42">
        <v>0.25</v>
      </c>
      <c r="D40" s="42">
        <v>0.25</v>
      </c>
    </row>
    <row r="41" spans="2:4">
      <c r="B41" s="63" t="s">
        <v>89</v>
      </c>
      <c r="C41" s="42">
        <v>0.64649999999999996</v>
      </c>
      <c r="D41" s="42">
        <v>0.64649999999999996</v>
      </c>
    </row>
    <row r="42" spans="2:4">
      <c r="B42" s="63" t="s">
        <v>90</v>
      </c>
      <c r="C42" s="42">
        <v>0.20380000000000001</v>
      </c>
      <c r="D42" s="42">
        <v>0.19869999999999999</v>
      </c>
    </row>
    <row r="43" spans="2:4">
      <c r="B43" s="63" t="s">
        <v>112</v>
      </c>
      <c r="C43" s="42">
        <v>2.4400000000000002E-2</v>
      </c>
      <c r="D43" s="42">
        <v>2.4400000000000002E-2</v>
      </c>
    </row>
    <row r="44" spans="2:4">
      <c r="B44" s="63" t="s">
        <v>113</v>
      </c>
      <c r="C44" s="42">
        <v>0.42859999999999998</v>
      </c>
      <c r="D44" s="42">
        <v>0.42859999999999998</v>
      </c>
    </row>
    <row r="45" spans="2:4">
      <c r="B45" s="63" t="s">
        <v>114</v>
      </c>
      <c r="C45" s="42">
        <v>0.25</v>
      </c>
      <c r="D45" s="42">
        <v>0.25</v>
      </c>
    </row>
    <row r="46" spans="2:4">
      <c r="B46" s="63" t="s">
        <v>115</v>
      </c>
      <c r="C46" s="42">
        <v>0.28570000000000001</v>
      </c>
      <c r="D46" s="42">
        <v>0.28570000000000001</v>
      </c>
    </row>
    <row r="47" spans="2:4">
      <c r="B47" s="63" t="s">
        <v>116</v>
      </c>
      <c r="C47" s="42">
        <v>0.16669999999999999</v>
      </c>
      <c r="D47" s="42">
        <v>0</v>
      </c>
    </row>
    <row r="48" spans="2:4">
      <c r="B48" s="63" t="s">
        <v>91</v>
      </c>
      <c r="C48" s="42">
        <v>0.28570000000000001</v>
      </c>
      <c r="D48" s="42">
        <v>0.28570000000000001</v>
      </c>
    </row>
    <row r="49" spans="2:4">
      <c r="B49" s="63" t="s">
        <v>117</v>
      </c>
      <c r="C49" s="42">
        <v>0.63639999999999997</v>
      </c>
      <c r="D49" s="42">
        <v>0.63639999999999997</v>
      </c>
    </row>
    <row r="50" spans="2:4">
      <c r="B50" s="63" t="s">
        <v>118</v>
      </c>
      <c r="C50" s="42">
        <v>0.25</v>
      </c>
      <c r="D50" s="42">
        <v>0.25</v>
      </c>
    </row>
    <row r="51" spans="2:4">
      <c r="B51" s="63" t="s">
        <v>51</v>
      </c>
      <c r="C51" s="42">
        <v>0.2</v>
      </c>
      <c r="D51" s="42">
        <v>0.2</v>
      </c>
    </row>
    <row r="52" spans="2:4">
      <c r="B52" s="63" t="s">
        <v>120</v>
      </c>
      <c r="C52" s="42">
        <v>0.3125</v>
      </c>
      <c r="D52" s="42">
        <v>0.3125</v>
      </c>
    </row>
    <row r="53" spans="2:4">
      <c r="B53" s="63" t="s">
        <v>53</v>
      </c>
      <c r="C53" s="42">
        <v>0.85189999999999999</v>
      </c>
      <c r="D53" s="42">
        <v>0.85189999999999999</v>
      </c>
    </row>
    <row r="54" spans="2:4">
      <c r="B54" s="63" t="s">
        <v>340</v>
      </c>
      <c r="C54" s="42">
        <v>0.5</v>
      </c>
      <c r="D54" s="42">
        <v>0.5</v>
      </c>
    </row>
    <row r="55" spans="2:4">
      <c r="B55" s="63" t="s">
        <v>54</v>
      </c>
      <c r="C55" s="42">
        <v>0.90529999999999999</v>
      </c>
      <c r="D55" s="42">
        <v>0.90529999999999999</v>
      </c>
    </row>
    <row r="56" spans="2:4">
      <c r="B56" s="63" t="s">
        <v>55</v>
      </c>
      <c r="C56" s="42">
        <v>5.4600000000000003E-2</v>
      </c>
      <c r="D56" s="42">
        <v>5.4600000000000003E-2</v>
      </c>
    </row>
    <row r="57" spans="2:4">
      <c r="B57" s="63" t="s">
        <v>56</v>
      </c>
      <c r="C57" s="42">
        <v>0.24179999999999999</v>
      </c>
      <c r="D57" s="42">
        <v>0.24179999999999999</v>
      </c>
    </row>
    <row r="58" spans="2:4">
      <c r="B58" s="63" t="s">
        <v>92</v>
      </c>
      <c r="C58" s="42">
        <v>0.31709999999999999</v>
      </c>
      <c r="D58" s="42">
        <v>0.187</v>
      </c>
    </row>
    <row r="59" spans="2:4">
      <c r="B59" s="63" t="s">
        <v>147</v>
      </c>
      <c r="C59" s="42">
        <v>4.0500000000000001E-2</v>
      </c>
      <c r="D59" s="42">
        <v>4.0500000000000001E-2</v>
      </c>
    </row>
    <row r="60" spans="2:4">
      <c r="B60" s="63" t="s">
        <v>339</v>
      </c>
      <c r="C60" s="42">
        <v>1</v>
      </c>
      <c r="D60" s="42">
        <v>1</v>
      </c>
    </row>
    <row r="61" spans="2:4">
      <c r="B61" s="63" t="s">
        <v>93</v>
      </c>
      <c r="C61" s="42">
        <v>0.4199</v>
      </c>
      <c r="D61" s="42">
        <v>0.41839999999999999</v>
      </c>
    </row>
    <row r="62" spans="2:4">
      <c r="B62" s="63" t="s">
        <v>58</v>
      </c>
      <c r="C62" s="42">
        <v>0.4</v>
      </c>
      <c r="D62" s="42">
        <v>0.4</v>
      </c>
    </row>
    <row r="63" spans="2:4">
      <c r="B63" s="63" t="s">
        <v>59</v>
      </c>
      <c r="C63" s="42">
        <v>0.25390000000000001</v>
      </c>
      <c r="D63" s="42">
        <v>0.25390000000000001</v>
      </c>
    </row>
    <row r="64" spans="2:4">
      <c r="B64" s="63" t="s">
        <v>124</v>
      </c>
      <c r="C64" s="42">
        <v>8.3199999999999996E-2</v>
      </c>
      <c r="D64" s="42">
        <v>8.3199999999999996E-2</v>
      </c>
    </row>
    <row r="65" spans="2:4">
      <c r="B65" s="63" t="s">
        <v>125</v>
      </c>
      <c r="C65" s="42">
        <v>0.74919999999999998</v>
      </c>
      <c r="D65" s="42">
        <v>0.74919999999999998</v>
      </c>
    </row>
    <row r="66" spans="2:4">
      <c r="B66" s="63" t="s">
        <v>94</v>
      </c>
      <c r="C66" s="42">
        <v>0.76470000000000005</v>
      </c>
      <c r="D66" s="42">
        <v>0</v>
      </c>
    </row>
    <row r="67" spans="2:4">
      <c r="B67" s="63" t="s">
        <v>95</v>
      </c>
      <c r="C67" s="42">
        <v>3.4500000000000003E-2</v>
      </c>
      <c r="D67" s="42">
        <v>3.4500000000000003E-2</v>
      </c>
    </row>
    <row r="68" spans="2:4">
      <c r="B68" s="63" t="s">
        <v>96</v>
      </c>
      <c r="C68" s="42">
        <v>7.5899999999999995E-2</v>
      </c>
      <c r="D68" s="42">
        <v>2.3900000000000001E-2</v>
      </c>
    </row>
    <row r="69" spans="2:4">
      <c r="B69" s="63" t="s">
        <v>60</v>
      </c>
      <c r="C69" s="42">
        <v>0.96550000000000002</v>
      </c>
      <c r="D69" s="42">
        <v>0.96550000000000002</v>
      </c>
    </row>
    <row r="70" spans="2:4">
      <c r="B70" s="63" t="s">
        <v>61</v>
      </c>
      <c r="C70" s="42">
        <v>0.26919999999999999</v>
      </c>
      <c r="D70" s="42">
        <v>0.26919999999999999</v>
      </c>
    </row>
    <row r="71" spans="2:4">
      <c r="B71" s="63" t="s">
        <v>97</v>
      </c>
      <c r="C71" s="42">
        <v>7.4499999999999997E-2</v>
      </c>
      <c r="D71" s="42">
        <v>7.4499999999999997E-2</v>
      </c>
    </row>
    <row r="72" spans="2:4">
      <c r="B72" s="63" t="s">
        <v>151</v>
      </c>
      <c r="C72" s="42">
        <v>0.5726</v>
      </c>
      <c r="D72" s="42">
        <v>0.5726</v>
      </c>
    </row>
    <row r="73" spans="2:4">
      <c r="B73" s="63" t="s">
        <v>63</v>
      </c>
      <c r="C73" s="42">
        <v>0.13300000000000001</v>
      </c>
      <c r="D73" s="42">
        <v>0.13120000000000001</v>
      </c>
    </row>
    <row r="74" spans="2:4">
      <c r="B74" s="63" t="s">
        <v>127</v>
      </c>
      <c r="C74" s="42">
        <v>0.77029999999999998</v>
      </c>
      <c r="D74" s="42">
        <v>0.77029999999999998</v>
      </c>
    </row>
    <row r="75" spans="2:4">
      <c r="B75" s="63" t="s">
        <v>66</v>
      </c>
      <c r="C75" s="42">
        <v>0.90259999999999996</v>
      </c>
      <c r="D75" s="42">
        <v>0.90259999999999996</v>
      </c>
    </row>
    <row r="76" spans="2:4">
      <c r="B76" s="63" t="s">
        <v>128</v>
      </c>
      <c r="C76" s="42">
        <v>0.33329999999999999</v>
      </c>
      <c r="D76" s="42">
        <v>0.33329999999999999</v>
      </c>
    </row>
    <row r="77" spans="2:4">
      <c r="B77" s="63" t="s">
        <v>68</v>
      </c>
      <c r="C77" s="42">
        <v>0.91400000000000003</v>
      </c>
      <c r="D77" s="42">
        <v>0.91400000000000003</v>
      </c>
    </row>
    <row r="78" spans="2:4">
      <c r="B78" s="63" t="s">
        <v>69</v>
      </c>
      <c r="C78" s="42">
        <v>1</v>
      </c>
      <c r="D78" s="42">
        <v>1</v>
      </c>
    </row>
    <row r="79" spans="2:4">
      <c r="B79" s="63" t="s">
        <v>99</v>
      </c>
      <c r="C79" s="42">
        <v>0.83330000000000004</v>
      </c>
      <c r="D79" s="42">
        <v>0</v>
      </c>
    </row>
    <row r="80" spans="2:4">
      <c r="B80" s="63" t="s">
        <v>72</v>
      </c>
      <c r="C80" s="42">
        <v>0.18990000000000001</v>
      </c>
      <c r="D80" s="42">
        <v>0.18990000000000001</v>
      </c>
    </row>
    <row r="81" spans="2:4">
      <c r="B81" s="63" t="s">
        <v>130</v>
      </c>
      <c r="C81" s="42">
        <v>0.25</v>
      </c>
      <c r="D81" s="42">
        <v>0.25</v>
      </c>
    </row>
    <row r="82" spans="2:4">
      <c r="B82" s="63" t="s">
        <v>153</v>
      </c>
      <c r="C82" s="42">
        <v>5.1999999999999998E-3</v>
      </c>
      <c r="D82" s="42">
        <v>5.1999999999999998E-3</v>
      </c>
    </row>
    <row r="83" spans="2:4">
      <c r="B83" s="63" t="s">
        <v>154</v>
      </c>
      <c r="C83" s="42">
        <v>0.98870000000000002</v>
      </c>
      <c r="D83" s="42">
        <v>0.98870000000000002</v>
      </c>
    </row>
    <row r="84" spans="2:4">
      <c r="B84" s="63" t="s">
        <v>73</v>
      </c>
      <c r="C84" s="42">
        <v>0.66669999999999996</v>
      </c>
      <c r="D84" s="42">
        <v>0.66669999999999996</v>
      </c>
    </row>
    <row r="85" spans="2:4">
      <c r="B85" s="63" t="s">
        <v>100</v>
      </c>
      <c r="C85" s="42">
        <v>7.8399999999999997E-2</v>
      </c>
      <c r="D85" s="42">
        <v>2.9399999999999999E-2</v>
      </c>
    </row>
    <row r="86" spans="2:4">
      <c r="B86" s="63" t="s">
        <v>131</v>
      </c>
      <c r="C86" s="42">
        <v>0.75</v>
      </c>
      <c r="D86" s="42">
        <v>0.75</v>
      </c>
    </row>
    <row r="87" spans="2:4">
      <c r="B87" s="63" t="s">
        <v>101</v>
      </c>
      <c r="C87" s="42">
        <v>0.99150000000000005</v>
      </c>
      <c r="D87" s="42">
        <v>8.0000000000000004E-4</v>
      </c>
    </row>
    <row r="88" spans="2:4" ht="17" thickBot="1">
      <c r="B88" s="63" t="s">
        <v>133</v>
      </c>
      <c r="C88" s="42">
        <v>0.46960000000000002</v>
      </c>
      <c r="D88" s="42">
        <v>0.46960000000000002</v>
      </c>
    </row>
    <row r="89" spans="2:4" ht="17" thickTop="1">
      <c r="B89" s="15" t="s">
        <v>23</v>
      </c>
      <c r="C89" s="15">
        <v>0.55879999999999996</v>
      </c>
      <c r="D89" s="15">
        <v>0.11840000000000001</v>
      </c>
    </row>
  </sheetData>
  <hyperlinks>
    <hyperlink ref="E1" location="'Índice de tablas'!A1" display="'Índice de tablas'!A1" xr:uid="{CB287187-FD9D-B347-A315-07F5FE8DB6BD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05495-4BD1-7C4A-BE78-2550F88B3253}">
  <dimension ref="B1:T123"/>
  <sheetViews>
    <sheetView workbookViewId="0">
      <pane ySplit="5" topLeftCell="A56" activePane="bottomLeft" state="frozen"/>
      <selection pane="bottomLeft" activeCell="E1" sqref="E1"/>
    </sheetView>
  </sheetViews>
  <sheetFormatPr baseColWidth="10" defaultRowHeight="16"/>
  <cols>
    <col min="1" max="1" width="2.1640625" customWidth="1"/>
    <col min="2" max="2" width="35" style="47" customWidth="1"/>
  </cols>
  <sheetData>
    <row r="1" spans="2:20">
      <c r="B1" s="48" t="s">
        <v>0</v>
      </c>
      <c r="E1" s="141" t="s">
        <v>444</v>
      </c>
    </row>
    <row r="3" spans="2:20">
      <c r="B3" s="49" t="s">
        <v>360</v>
      </c>
    </row>
    <row r="4" spans="2:20">
      <c r="B4" s="162" t="s">
        <v>165</v>
      </c>
      <c r="C4" s="163" t="s">
        <v>352</v>
      </c>
      <c r="D4" s="163"/>
      <c r="E4" s="163" t="s">
        <v>364</v>
      </c>
      <c r="F4" s="163"/>
      <c r="G4" s="163" t="s">
        <v>354</v>
      </c>
      <c r="H4" s="163"/>
      <c r="I4" s="163" t="s">
        <v>355</v>
      </c>
      <c r="J4" s="163"/>
      <c r="K4" s="163" t="s">
        <v>361</v>
      </c>
      <c r="L4" s="163"/>
      <c r="M4" s="163" t="s">
        <v>362</v>
      </c>
      <c r="N4" s="163"/>
      <c r="O4" s="163" t="s">
        <v>363</v>
      </c>
      <c r="P4" s="163"/>
      <c r="Q4" s="163" t="s">
        <v>365</v>
      </c>
      <c r="R4" s="163"/>
      <c r="S4" s="163" t="s">
        <v>366</v>
      </c>
      <c r="T4" s="163"/>
    </row>
    <row r="5" spans="2:20">
      <c r="B5" s="162"/>
      <c r="C5" s="82" t="s">
        <v>29</v>
      </c>
      <c r="D5" s="82" t="s">
        <v>30</v>
      </c>
      <c r="E5" s="82" t="s">
        <v>29</v>
      </c>
      <c r="F5" s="82" t="s">
        <v>30</v>
      </c>
      <c r="G5" s="82" t="s">
        <v>29</v>
      </c>
      <c r="H5" s="82" t="s">
        <v>30</v>
      </c>
      <c r="I5" s="82" t="s">
        <v>29</v>
      </c>
      <c r="J5" s="82" t="s">
        <v>30</v>
      </c>
      <c r="K5" s="82" t="s">
        <v>29</v>
      </c>
      <c r="L5" s="82" t="s">
        <v>30</v>
      </c>
      <c r="M5" s="82" t="s">
        <v>29</v>
      </c>
      <c r="N5" s="82" t="s">
        <v>30</v>
      </c>
      <c r="O5" s="82" t="s">
        <v>29</v>
      </c>
      <c r="P5" s="82" t="s">
        <v>30</v>
      </c>
      <c r="Q5" s="82" t="s">
        <v>29</v>
      </c>
      <c r="R5" s="82" t="s">
        <v>30</v>
      </c>
      <c r="S5" s="82" t="s">
        <v>29</v>
      </c>
      <c r="T5" s="82" t="s">
        <v>30</v>
      </c>
    </row>
    <row r="6" spans="2:20">
      <c r="B6" s="43" t="s">
        <v>104</v>
      </c>
      <c r="C6" s="42">
        <v>512</v>
      </c>
      <c r="D6" s="42">
        <v>481</v>
      </c>
      <c r="E6" s="42">
        <v>57</v>
      </c>
      <c r="F6" s="42">
        <v>67</v>
      </c>
      <c r="G6" s="42">
        <v>0</v>
      </c>
      <c r="H6" s="42">
        <v>0</v>
      </c>
      <c r="I6" s="42">
        <v>91</v>
      </c>
      <c r="J6" s="42">
        <v>72</v>
      </c>
      <c r="K6" s="42">
        <v>12</v>
      </c>
      <c r="L6" s="42">
        <v>12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</row>
    <row r="7" spans="2:20">
      <c r="B7" s="43" t="s">
        <v>139</v>
      </c>
      <c r="C7" s="42">
        <v>0</v>
      </c>
      <c r="D7" s="42">
        <v>4</v>
      </c>
      <c r="E7" s="42">
        <v>0</v>
      </c>
      <c r="F7" s="42">
        <v>0</v>
      </c>
      <c r="G7" s="42">
        <v>0</v>
      </c>
      <c r="H7" s="42">
        <v>0</v>
      </c>
      <c r="I7" s="42">
        <v>11</v>
      </c>
      <c r="J7" s="42">
        <v>6</v>
      </c>
      <c r="K7" s="42">
        <v>1</v>
      </c>
      <c r="L7" s="42">
        <v>2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</row>
    <row r="8" spans="2:20">
      <c r="B8" s="43" t="s">
        <v>32</v>
      </c>
      <c r="C8" s="42">
        <v>1</v>
      </c>
      <c r="D8" s="42">
        <v>1</v>
      </c>
      <c r="E8" s="42">
        <v>0</v>
      </c>
      <c r="F8" s="42">
        <v>0</v>
      </c>
      <c r="G8" s="42">
        <v>0</v>
      </c>
      <c r="H8" s="42">
        <v>0</v>
      </c>
      <c r="I8" s="42">
        <v>5</v>
      </c>
      <c r="J8" s="42">
        <v>5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</row>
    <row r="9" spans="2:20">
      <c r="B9" s="43" t="s">
        <v>102</v>
      </c>
      <c r="C9" s="42">
        <v>1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</row>
    <row r="10" spans="2:20">
      <c r="B10" s="43" t="s">
        <v>105</v>
      </c>
      <c r="C10" s="42">
        <v>0</v>
      </c>
      <c r="D10" s="42">
        <v>1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</row>
    <row r="11" spans="2:20">
      <c r="B11" s="43" t="s">
        <v>33</v>
      </c>
      <c r="C11" s="42">
        <v>25</v>
      </c>
      <c r="D11" s="42">
        <v>26</v>
      </c>
      <c r="E11" s="42">
        <v>0</v>
      </c>
      <c r="F11" s="42">
        <v>0</v>
      </c>
      <c r="G11" s="42">
        <v>3</v>
      </c>
      <c r="H11" s="42">
        <v>3</v>
      </c>
      <c r="I11" s="42">
        <v>330</v>
      </c>
      <c r="J11" s="42">
        <v>82</v>
      </c>
      <c r="K11" s="42">
        <v>72</v>
      </c>
      <c r="L11" s="42">
        <v>11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</row>
    <row r="12" spans="2:20">
      <c r="B12" s="43" t="s">
        <v>76</v>
      </c>
      <c r="C12" s="42">
        <v>0</v>
      </c>
      <c r="D12" s="42">
        <v>2</v>
      </c>
      <c r="E12" s="42">
        <v>0</v>
      </c>
      <c r="F12" s="42">
        <v>0</v>
      </c>
      <c r="G12" s="42">
        <v>33</v>
      </c>
      <c r="H12" s="42">
        <v>42</v>
      </c>
      <c r="I12" s="42">
        <v>131</v>
      </c>
      <c r="J12" s="42">
        <v>132</v>
      </c>
      <c r="K12" s="42">
        <v>5</v>
      </c>
      <c r="L12" s="42">
        <v>9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</row>
    <row r="13" spans="2:20">
      <c r="B13" s="43" t="s">
        <v>106</v>
      </c>
      <c r="C13" s="42">
        <v>3</v>
      </c>
      <c r="D13" s="42">
        <v>4</v>
      </c>
      <c r="E13" s="42">
        <v>0</v>
      </c>
      <c r="F13" s="42">
        <v>0</v>
      </c>
      <c r="G13" s="42">
        <v>0</v>
      </c>
      <c r="H13" s="42">
        <v>0</v>
      </c>
      <c r="I13" s="42">
        <v>78</v>
      </c>
      <c r="J13" s="42">
        <v>61</v>
      </c>
      <c r="K13" s="42">
        <v>2</v>
      </c>
      <c r="L13" s="42">
        <v>1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</row>
    <row r="14" spans="2:20">
      <c r="B14" s="43" t="s">
        <v>107</v>
      </c>
      <c r="C14" s="42">
        <v>2</v>
      </c>
      <c r="D14" s="42">
        <v>2</v>
      </c>
      <c r="E14" s="42">
        <v>0</v>
      </c>
      <c r="F14" s="42">
        <v>0</v>
      </c>
      <c r="G14" s="42">
        <v>0</v>
      </c>
      <c r="H14" s="42">
        <v>0</v>
      </c>
      <c r="I14" s="42">
        <v>1</v>
      </c>
      <c r="J14" s="42">
        <v>1</v>
      </c>
      <c r="K14" s="42">
        <v>1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</row>
    <row r="15" spans="2:20">
      <c r="B15" s="43" t="s">
        <v>347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1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</row>
    <row r="16" spans="2:20">
      <c r="B16" s="43" t="s">
        <v>108</v>
      </c>
      <c r="C16" s="42">
        <v>1</v>
      </c>
      <c r="D16" s="42">
        <v>4</v>
      </c>
      <c r="E16" s="42">
        <v>0</v>
      </c>
      <c r="F16" s="42">
        <v>0</v>
      </c>
      <c r="G16" s="42">
        <v>3</v>
      </c>
      <c r="H16" s="42">
        <v>1</v>
      </c>
      <c r="I16" s="42">
        <v>244</v>
      </c>
      <c r="J16" s="42">
        <v>3</v>
      </c>
      <c r="K16" s="42">
        <v>8</v>
      </c>
      <c r="L16" s="42">
        <v>0</v>
      </c>
      <c r="M16" s="42">
        <v>0</v>
      </c>
      <c r="N16" s="42">
        <v>0</v>
      </c>
      <c r="O16" s="42">
        <v>1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</row>
    <row r="17" spans="2:20">
      <c r="B17" s="43" t="s">
        <v>140</v>
      </c>
      <c r="C17" s="42">
        <v>0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1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</row>
    <row r="18" spans="2:20">
      <c r="B18" s="43" t="s">
        <v>34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4</v>
      </c>
      <c r="J18" s="42">
        <v>1</v>
      </c>
      <c r="K18" s="42">
        <v>1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</row>
    <row r="19" spans="2:20">
      <c r="B19" s="43" t="s">
        <v>141</v>
      </c>
      <c r="C19" s="42">
        <v>4</v>
      </c>
      <c r="D19" s="42">
        <v>4</v>
      </c>
      <c r="E19" s="42">
        <v>1</v>
      </c>
      <c r="F19" s="42">
        <v>0</v>
      </c>
      <c r="G19" s="42">
        <v>0</v>
      </c>
      <c r="H19" s="42">
        <v>0</v>
      </c>
      <c r="I19" s="42">
        <v>36</v>
      </c>
      <c r="J19" s="42">
        <v>37</v>
      </c>
      <c r="K19" s="42">
        <v>4</v>
      </c>
      <c r="L19" s="42">
        <v>1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</row>
    <row r="20" spans="2:20">
      <c r="B20" s="43" t="s">
        <v>77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13</v>
      </c>
      <c r="J20" s="42">
        <v>10</v>
      </c>
      <c r="K20" s="42">
        <v>2</v>
      </c>
      <c r="L20" s="42">
        <v>10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</row>
    <row r="21" spans="2:20">
      <c r="B21" s="43" t="s">
        <v>142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1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</row>
    <row r="22" spans="2:20">
      <c r="B22" s="43" t="s">
        <v>78</v>
      </c>
      <c r="C22" s="42">
        <v>7</v>
      </c>
      <c r="D22" s="42">
        <v>10</v>
      </c>
      <c r="E22" s="42">
        <v>0</v>
      </c>
      <c r="F22" s="42">
        <v>1</v>
      </c>
      <c r="G22" s="42">
        <v>5</v>
      </c>
      <c r="H22" s="42">
        <v>5</v>
      </c>
      <c r="I22" s="42">
        <v>272</v>
      </c>
      <c r="J22" s="42">
        <v>256</v>
      </c>
      <c r="K22" s="42">
        <v>1</v>
      </c>
      <c r="L22" s="42">
        <v>6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</row>
    <row r="23" spans="2:20">
      <c r="B23" s="43" t="s">
        <v>35</v>
      </c>
      <c r="C23" s="42">
        <v>0</v>
      </c>
      <c r="D23" s="42">
        <v>1</v>
      </c>
      <c r="E23" s="42">
        <v>175</v>
      </c>
      <c r="F23" s="42">
        <v>6</v>
      </c>
      <c r="G23" s="42">
        <v>0</v>
      </c>
      <c r="H23" s="42">
        <v>0</v>
      </c>
      <c r="I23" s="42">
        <v>5</v>
      </c>
      <c r="J23" s="42">
        <v>0</v>
      </c>
      <c r="K23" s="42">
        <v>15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</row>
    <row r="24" spans="2:20">
      <c r="B24" s="43" t="s">
        <v>36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1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</row>
    <row r="25" spans="2:20">
      <c r="B25" s="43" t="s">
        <v>37</v>
      </c>
      <c r="C25" s="42">
        <v>36</v>
      </c>
      <c r="D25" s="42">
        <v>63</v>
      </c>
      <c r="E25" s="42">
        <v>0</v>
      </c>
      <c r="F25" s="42">
        <v>1</v>
      </c>
      <c r="G25" s="42">
        <v>2</v>
      </c>
      <c r="H25" s="42">
        <v>1</v>
      </c>
      <c r="I25" s="42">
        <v>145</v>
      </c>
      <c r="J25" s="42">
        <v>38</v>
      </c>
      <c r="K25" s="42">
        <v>32</v>
      </c>
      <c r="L25" s="42">
        <v>21</v>
      </c>
      <c r="M25" s="42">
        <v>0</v>
      </c>
      <c r="N25" s="42">
        <v>0</v>
      </c>
      <c r="O25" s="42">
        <v>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</row>
    <row r="26" spans="2:20">
      <c r="B26" s="43" t="s">
        <v>79</v>
      </c>
      <c r="C26" s="42">
        <v>1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</row>
    <row r="27" spans="2:20">
      <c r="B27" s="43" t="s">
        <v>38</v>
      </c>
      <c r="C27" s="42">
        <v>1</v>
      </c>
      <c r="D27" s="42">
        <v>0</v>
      </c>
      <c r="E27" s="42">
        <v>0</v>
      </c>
      <c r="F27" s="42">
        <v>1</v>
      </c>
      <c r="G27" s="42">
        <v>0</v>
      </c>
      <c r="H27" s="42">
        <v>0</v>
      </c>
      <c r="I27" s="42">
        <v>18</v>
      </c>
      <c r="J27" s="42">
        <v>0</v>
      </c>
      <c r="K27" s="42">
        <v>2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</row>
    <row r="28" spans="2:20">
      <c r="B28" s="43" t="s">
        <v>80</v>
      </c>
      <c r="C28" s="42">
        <v>1</v>
      </c>
      <c r="D28" s="42">
        <v>4</v>
      </c>
      <c r="E28" s="42">
        <v>0</v>
      </c>
      <c r="F28" s="42">
        <v>0</v>
      </c>
      <c r="G28" s="42">
        <v>65</v>
      </c>
      <c r="H28" s="42">
        <v>56</v>
      </c>
      <c r="I28" s="42">
        <v>23</v>
      </c>
      <c r="J28" s="42">
        <v>28</v>
      </c>
      <c r="K28" s="42">
        <v>5</v>
      </c>
      <c r="L28" s="42">
        <v>9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</row>
    <row r="29" spans="2:20">
      <c r="B29" s="43" t="s">
        <v>109</v>
      </c>
      <c r="C29" s="42">
        <v>13</v>
      </c>
      <c r="D29" s="42">
        <v>29</v>
      </c>
      <c r="E29" s="42">
        <v>0</v>
      </c>
      <c r="F29" s="42">
        <v>1</v>
      </c>
      <c r="G29" s="42">
        <v>0</v>
      </c>
      <c r="H29" s="42">
        <v>2</v>
      </c>
      <c r="I29" s="42">
        <v>104</v>
      </c>
      <c r="J29" s="42">
        <v>220</v>
      </c>
      <c r="K29" s="42">
        <v>6</v>
      </c>
      <c r="L29" s="42">
        <v>16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</row>
    <row r="30" spans="2:20">
      <c r="B30" s="43" t="s">
        <v>81</v>
      </c>
      <c r="C30" s="42">
        <v>278</v>
      </c>
      <c r="D30" s="42">
        <v>446</v>
      </c>
      <c r="E30" s="42">
        <v>4</v>
      </c>
      <c r="F30" s="42">
        <v>8</v>
      </c>
      <c r="G30" s="42">
        <v>133</v>
      </c>
      <c r="H30" s="42">
        <v>127</v>
      </c>
      <c r="I30" s="42">
        <v>8372</v>
      </c>
      <c r="J30" s="42">
        <v>6717</v>
      </c>
      <c r="K30" s="42">
        <v>290</v>
      </c>
      <c r="L30" s="42">
        <v>406</v>
      </c>
      <c r="M30" s="42">
        <v>5</v>
      </c>
      <c r="N30" s="42">
        <v>10</v>
      </c>
      <c r="O30" s="42">
        <v>0</v>
      </c>
      <c r="P30" s="42">
        <v>0</v>
      </c>
      <c r="Q30" s="42">
        <v>1</v>
      </c>
      <c r="R30" s="42">
        <v>0</v>
      </c>
      <c r="S30" s="42">
        <v>0</v>
      </c>
      <c r="T30" s="42">
        <v>0</v>
      </c>
    </row>
    <row r="31" spans="2:20">
      <c r="B31" s="43" t="s">
        <v>39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1</v>
      </c>
      <c r="J31" s="42">
        <v>0</v>
      </c>
      <c r="K31" s="42">
        <v>0</v>
      </c>
      <c r="L31" s="42">
        <v>1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</row>
    <row r="32" spans="2:20">
      <c r="B32" s="43" t="s">
        <v>40</v>
      </c>
      <c r="C32" s="42">
        <v>4</v>
      </c>
      <c r="D32" s="42">
        <v>7</v>
      </c>
      <c r="E32" s="42">
        <v>0</v>
      </c>
      <c r="F32" s="42">
        <v>0</v>
      </c>
      <c r="G32" s="42">
        <v>0</v>
      </c>
      <c r="H32" s="42">
        <v>0</v>
      </c>
      <c r="I32" s="42">
        <v>5</v>
      </c>
      <c r="J32" s="42">
        <v>0</v>
      </c>
      <c r="K32" s="42">
        <v>2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</row>
    <row r="33" spans="2:20">
      <c r="B33" s="43" t="s">
        <v>348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4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</row>
    <row r="34" spans="2:20">
      <c r="B34" s="43" t="s">
        <v>41</v>
      </c>
      <c r="C34" s="42">
        <v>43</v>
      </c>
      <c r="D34" s="42">
        <v>89</v>
      </c>
      <c r="E34" s="42">
        <v>8</v>
      </c>
      <c r="F34" s="42">
        <v>6</v>
      </c>
      <c r="G34" s="42">
        <v>1</v>
      </c>
      <c r="H34" s="42">
        <v>0</v>
      </c>
      <c r="I34" s="42">
        <v>317</v>
      </c>
      <c r="J34" s="42">
        <v>48</v>
      </c>
      <c r="K34" s="42">
        <v>23</v>
      </c>
      <c r="L34" s="42">
        <v>21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1</v>
      </c>
    </row>
    <row r="35" spans="2:20">
      <c r="B35" s="43" t="s">
        <v>82</v>
      </c>
      <c r="C35" s="42">
        <v>4</v>
      </c>
      <c r="D35" s="42">
        <v>11</v>
      </c>
      <c r="E35" s="42">
        <v>0</v>
      </c>
      <c r="F35" s="42">
        <v>0</v>
      </c>
      <c r="G35" s="42">
        <v>2</v>
      </c>
      <c r="H35" s="42">
        <v>3</v>
      </c>
      <c r="I35" s="42">
        <v>26</v>
      </c>
      <c r="J35" s="42">
        <v>27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</row>
    <row r="36" spans="2:20">
      <c r="B36" s="43" t="s">
        <v>83</v>
      </c>
      <c r="C36" s="42">
        <v>16</v>
      </c>
      <c r="D36" s="42">
        <v>14</v>
      </c>
      <c r="E36" s="42">
        <v>0</v>
      </c>
      <c r="F36" s="42">
        <v>0</v>
      </c>
      <c r="G36" s="42">
        <v>0</v>
      </c>
      <c r="H36" s="42">
        <v>0</v>
      </c>
      <c r="I36" s="42">
        <v>453</v>
      </c>
      <c r="J36" s="42">
        <v>324</v>
      </c>
      <c r="K36" s="42">
        <v>197</v>
      </c>
      <c r="L36" s="42">
        <v>153</v>
      </c>
      <c r="M36" s="42">
        <v>1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</row>
    <row r="37" spans="2:20">
      <c r="B37" s="43" t="s">
        <v>134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1</v>
      </c>
      <c r="K37" s="42">
        <v>0</v>
      </c>
      <c r="L37" s="42">
        <v>1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</row>
    <row r="38" spans="2:20">
      <c r="B38" s="43" t="s">
        <v>42</v>
      </c>
      <c r="C38" s="42">
        <v>0</v>
      </c>
      <c r="D38" s="42">
        <v>0</v>
      </c>
      <c r="E38" s="42">
        <v>0</v>
      </c>
      <c r="F38" s="42">
        <v>1</v>
      </c>
      <c r="G38" s="42">
        <v>0</v>
      </c>
      <c r="H38" s="42">
        <v>0</v>
      </c>
      <c r="I38" s="42">
        <v>2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</row>
    <row r="39" spans="2:20">
      <c r="B39" s="43" t="s">
        <v>85</v>
      </c>
      <c r="C39" s="42">
        <v>0</v>
      </c>
      <c r="D39" s="42">
        <v>7</v>
      </c>
      <c r="E39" s="42">
        <v>0</v>
      </c>
      <c r="F39" s="42">
        <v>1</v>
      </c>
      <c r="G39" s="42">
        <v>9</v>
      </c>
      <c r="H39" s="42">
        <v>8</v>
      </c>
      <c r="I39" s="42">
        <v>335</v>
      </c>
      <c r="J39" s="42">
        <v>221</v>
      </c>
      <c r="K39" s="42">
        <v>13</v>
      </c>
      <c r="L39" s="42">
        <v>21</v>
      </c>
      <c r="M39" s="42">
        <v>1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</row>
    <row r="40" spans="2:20">
      <c r="B40" s="43" t="s">
        <v>43</v>
      </c>
      <c r="C40" s="42">
        <v>16</v>
      </c>
      <c r="D40" s="42">
        <v>15</v>
      </c>
      <c r="E40" s="42">
        <v>0</v>
      </c>
      <c r="F40" s="42">
        <v>3</v>
      </c>
      <c r="G40" s="42">
        <v>0</v>
      </c>
      <c r="H40" s="42">
        <v>0</v>
      </c>
      <c r="I40" s="42">
        <v>168</v>
      </c>
      <c r="J40" s="42">
        <v>2</v>
      </c>
      <c r="K40" s="42">
        <v>7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</row>
    <row r="41" spans="2:20">
      <c r="B41" s="43" t="s">
        <v>86</v>
      </c>
      <c r="C41" s="42">
        <v>225</v>
      </c>
      <c r="D41" s="42">
        <v>342</v>
      </c>
      <c r="E41" s="42">
        <v>2</v>
      </c>
      <c r="F41" s="42">
        <v>6</v>
      </c>
      <c r="G41" s="42">
        <v>2</v>
      </c>
      <c r="H41" s="42">
        <v>2</v>
      </c>
      <c r="I41" s="42">
        <v>580</v>
      </c>
      <c r="J41" s="42">
        <v>467</v>
      </c>
      <c r="K41" s="42">
        <v>25</v>
      </c>
      <c r="L41" s="42">
        <v>42</v>
      </c>
      <c r="M41" s="42">
        <v>0</v>
      </c>
      <c r="N41" s="42">
        <v>1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</row>
    <row r="42" spans="2:20">
      <c r="B42" s="43" t="s">
        <v>44</v>
      </c>
      <c r="C42" s="42">
        <v>5</v>
      </c>
      <c r="D42" s="42">
        <v>3</v>
      </c>
      <c r="E42" s="42">
        <v>2</v>
      </c>
      <c r="F42" s="42">
        <v>1</v>
      </c>
      <c r="G42" s="42">
        <v>0</v>
      </c>
      <c r="H42" s="42">
        <v>0</v>
      </c>
      <c r="I42" s="42">
        <v>3</v>
      </c>
      <c r="J42" s="42">
        <v>1</v>
      </c>
      <c r="K42" s="42">
        <v>5</v>
      </c>
      <c r="L42" s="42">
        <v>2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</row>
    <row r="43" spans="2:20">
      <c r="B43" s="43" t="s">
        <v>87</v>
      </c>
      <c r="C43" s="42">
        <v>0</v>
      </c>
      <c r="D43" s="42">
        <v>1</v>
      </c>
      <c r="E43" s="42">
        <v>0</v>
      </c>
      <c r="F43" s="42">
        <v>0</v>
      </c>
      <c r="G43" s="42">
        <v>5</v>
      </c>
      <c r="H43" s="42">
        <v>2</v>
      </c>
      <c r="I43" s="42">
        <v>2</v>
      </c>
      <c r="J43" s="42">
        <v>3</v>
      </c>
      <c r="K43" s="42">
        <v>0</v>
      </c>
      <c r="L43" s="42">
        <v>2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</row>
    <row r="44" spans="2:20">
      <c r="B44" s="43" t="s">
        <v>45</v>
      </c>
      <c r="C44" s="42">
        <v>0</v>
      </c>
      <c r="D44" s="42">
        <v>3</v>
      </c>
      <c r="E44" s="42">
        <v>3</v>
      </c>
      <c r="F44" s="42">
        <v>1</v>
      </c>
      <c r="G44" s="42">
        <v>0</v>
      </c>
      <c r="H44" s="42">
        <v>0</v>
      </c>
      <c r="I44" s="42">
        <v>0</v>
      </c>
      <c r="J44" s="42">
        <v>0</v>
      </c>
      <c r="K44" s="42">
        <v>2</v>
      </c>
      <c r="L44" s="42">
        <v>1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</row>
    <row r="45" spans="2:20">
      <c r="B45" s="43" t="s">
        <v>110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5</v>
      </c>
      <c r="J45" s="42">
        <v>4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</row>
    <row r="46" spans="2:20">
      <c r="B46" s="43" t="s">
        <v>143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1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</row>
    <row r="47" spans="2:20">
      <c r="B47" s="43" t="s">
        <v>46</v>
      </c>
      <c r="C47" s="42">
        <v>8</v>
      </c>
      <c r="D47" s="42">
        <v>11</v>
      </c>
      <c r="E47" s="42">
        <v>0</v>
      </c>
      <c r="F47" s="42">
        <v>0</v>
      </c>
      <c r="G47" s="42">
        <v>0</v>
      </c>
      <c r="H47" s="42">
        <v>0</v>
      </c>
      <c r="I47" s="42">
        <v>143</v>
      </c>
      <c r="J47" s="42">
        <v>0</v>
      </c>
      <c r="K47" s="42">
        <v>29</v>
      </c>
      <c r="L47" s="42">
        <v>2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</row>
    <row r="48" spans="2:20">
      <c r="B48" s="43" t="s">
        <v>111</v>
      </c>
      <c r="C48" s="42">
        <v>13</v>
      </c>
      <c r="D48" s="42">
        <v>20</v>
      </c>
      <c r="E48" s="42">
        <v>0</v>
      </c>
      <c r="F48" s="42">
        <v>0</v>
      </c>
      <c r="G48" s="42">
        <v>0</v>
      </c>
      <c r="H48" s="42">
        <v>0</v>
      </c>
      <c r="I48" s="42">
        <v>431</v>
      </c>
      <c r="J48" s="42">
        <v>260</v>
      </c>
      <c r="K48" s="42">
        <v>4</v>
      </c>
      <c r="L48" s="42">
        <v>9</v>
      </c>
      <c r="M48" s="42">
        <v>0</v>
      </c>
      <c r="N48" s="42">
        <v>0</v>
      </c>
      <c r="O48" s="42">
        <v>0</v>
      </c>
      <c r="P48" s="42">
        <v>0</v>
      </c>
      <c r="Q48" s="42">
        <v>0</v>
      </c>
      <c r="R48" s="42">
        <v>0</v>
      </c>
      <c r="S48" s="42">
        <v>0</v>
      </c>
      <c r="T48" s="42">
        <v>0</v>
      </c>
    </row>
    <row r="49" spans="2:20">
      <c r="B49" s="43" t="s">
        <v>47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40</v>
      </c>
      <c r="J49" s="42">
        <v>9</v>
      </c>
      <c r="K49" s="42">
        <v>2</v>
      </c>
      <c r="L49" s="42">
        <v>6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</row>
    <row r="50" spans="2:20">
      <c r="B50" s="43" t="s">
        <v>88</v>
      </c>
      <c r="C50" s="42">
        <v>31</v>
      </c>
      <c r="D50" s="42">
        <v>63</v>
      </c>
      <c r="E50" s="42">
        <v>0</v>
      </c>
      <c r="F50" s="42">
        <v>0</v>
      </c>
      <c r="G50" s="42">
        <v>0</v>
      </c>
      <c r="H50" s="42">
        <v>2</v>
      </c>
      <c r="I50" s="42">
        <v>90</v>
      </c>
      <c r="J50" s="42">
        <v>73</v>
      </c>
      <c r="K50" s="42">
        <v>5</v>
      </c>
      <c r="L50" s="42">
        <v>6</v>
      </c>
      <c r="M50" s="42">
        <v>0</v>
      </c>
      <c r="N50" s="42">
        <v>1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</row>
    <row r="51" spans="2:20">
      <c r="B51" s="43" t="s">
        <v>48</v>
      </c>
      <c r="C51" s="42">
        <v>22</v>
      </c>
      <c r="D51" s="42">
        <v>28</v>
      </c>
      <c r="E51" s="42">
        <v>0</v>
      </c>
      <c r="F51" s="42">
        <v>3</v>
      </c>
      <c r="G51" s="42">
        <v>0</v>
      </c>
      <c r="H51" s="42">
        <v>0</v>
      </c>
      <c r="I51" s="42">
        <v>234</v>
      </c>
      <c r="J51" s="42">
        <v>3</v>
      </c>
      <c r="K51" s="42">
        <v>34</v>
      </c>
      <c r="L51" s="42">
        <v>3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</row>
    <row r="52" spans="2:20">
      <c r="B52" s="43" t="s">
        <v>49</v>
      </c>
      <c r="C52" s="42">
        <v>2</v>
      </c>
      <c r="D52" s="42">
        <v>3</v>
      </c>
      <c r="E52" s="42">
        <v>0</v>
      </c>
      <c r="F52" s="42">
        <v>0</v>
      </c>
      <c r="G52" s="42">
        <v>0</v>
      </c>
      <c r="H52" s="42">
        <v>0</v>
      </c>
      <c r="I52" s="42">
        <v>35</v>
      </c>
      <c r="J52" s="42">
        <v>4</v>
      </c>
      <c r="K52" s="42">
        <v>3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</row>
    <row r="53" spans="2:20">
      <c r="B53" s="43" t="s">
        <v>50</v>
      </c>
      <c r="C53" s="42">
        <v>4</v>
      </c>
      <c r="D53" s="42">
        <v>3</v>
      </c>
      <c r="E53" s="42">
        <v>0</v>
      </c>
      <c r="F53" s="42">
        <v>0</v>
      </c>
      <c r="G53" s="42">
        <v>0</v>
      </c>
      <c r="H53" s="42">
        <v>0</v>
      </c>
      <c r="I53" s="42">
        <v>6</v>
      </c>
      <c r="J53" s="42">
        <v>6</v>
      </c>
      <c r="K53" s="42">
        <v>3</v>
      </c>
      <c r="L53" s="42">
        <v>3</v>
      </c>
      <c r="M53" s="42">
        <v>0</v>
      </c>
      <c r="N53" s="42">
        <v>2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</row>
    <row r="54" spans="2:20">
      <c r="B54" s="43" t="s">
        <v>89</v>
      </c>
      <c r="C54" s="42">
        <v>6</v>
      </c>
      <c r="D54" s="42">
        <v>16</v>
      </c>
      <c r="E54" s="42">
        <v>31</v>
      </c>
      <c r="F54" s="42">
        <v>11</v>
      </c>
      <c r="G54" s="42">
        <v>0</v>
      </c>
      <c r="H54" s="42">
        <v>0</v>
      </c>
      <c r="I54" s="42">
        <v>3</v>
      </c>
      <c r="J54" s="42">
        <v>0</v>
      </c>
      <c r="K54" s="42">
        <v>18</v>
      </c>
      <c r="L54" s="42">
        <v>14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</row>
    <row r="55" spans="2:20">
      <c r="B55" s="43" t="s">
        <v>90</v>
      </c>
      <c r="C55" s="42">
        <v>305</v>
      </c>
      <c r="D55" s="42">
        <v>414</v>
      </c>
      <c r="E55" s="42">
        <v>7</v>
      </c>
      <c r="F55" s="42">
        <v>10</v>
      </c>
      <c r="G55" s="42">
        <v>9</v>
      </c>
      <c r="H55" s="42">
        <v>10</v>
      </c>
      <c r="I55" s="42">
        <v>1502</v>
      </c>
      <c r="J55" s="42">
        <v>1081</v>
      </c>
      <c r="K55" s="42">
        <v>116</v>
      </c>
      <c r="L55" s="42">
        <v>175</v>
      </c>
      <c r="M55" s="42">
        <v>4</v>
      </c>
      <c r="N55" s="42">
        <v>15</v>
      </c>
      <c r="O55" s="42">
        <v>0</v>
      </c>
      <c r="P55" s="42">
        <v>1</v>
      </c>
      <c r="Q55" s="42">
        <v>1</v>
      </c>
      <c r="R55" s="42">
        <v>0</v>
      </c>
      <c r="S55" s="42">
        <v>0</v>
      </c>
      <c r="T55" s="42">
        <v>0</v>
      </c>
    </row>
    <row r="56" spans="2:20">
      <c r="B56" s="43" t="s">
        <v>112</v>
      </c>
      <c r="C56" s="42">
        <v>0</v>
      </c>
      <c r="D56" s="42">
        <v>1</v>
      </c>
      <c r="E56" s="42">
        <v>0</v>
      </c>
      <c r="F56" s="42">
        <v>0</v>
      </c>
      <c r="G56" s="42">
        <v>0</v>
      </c>
      <c r="H56" s="42">
        <v>0</v>
      </c>
      <c r="I56" s="42">
        <v>16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</row>
    <row r="57" spans="2:20">
      <c r="B57" s="43" t="s">
        <v>113</v>
      </c>
      <c r="C57" s="42">
        <v>2</v>
      </c>
      <c r="D57" s="42">
        <v>1</v>
      </c>
      <c r="E57" s="42">
        <v>0</v>
      </c>
      <c r="F57" s="42">
        <v>0</v>
      </c>
      <c r="G57" s="42">
        <v>0</v>
      </c>
      <c r="H57" s="42">
        <v>0</v>
      </c>
      <c r="I57" s="42">
        <v>1</v>
      </c>
      <c r="J57" s="42">
        <v>2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</row>
    <row r="58" spans="2:20">
      <c r="B58" s="43" t="s">
        <v>114</v>
      </c>
      <c r="C58" s="42">
        <v>5</v>
      </c>
      <c r="D58" s="42">
        <v>6</v>
      </c>
      <c r="E58" s="42">
        <v>0</v>
      </c>
      <c r="F58" s="42">
        <v>0</v>
      </c>
      <c r="G58" s="42">
        <v>0</v>
      </c>
      <c r="H58" s="42">
        <v>0</v>
      </c>
      <c r="I58" s="42">
        <v>14</v>
      </c>
      <c r="J58" s="42">
        <v>8</v>
      </c>
      <c r="K58" s="42">
        <v>2</v>
      </c>
      <c r="L58" s="42">
        <v>4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</row>
    <row r="59" spans="2:20">
      <c r="B59" s="43" t="s">
        <v>115</v>
      </c>
      <c r="C59" s="42">
        <v>1</v>
      </c>
      <c r="D59" s="42">
        <v>0</v>
      </c>
      <c r="E59" s="42">
        <v>2</v>
      </c>
      <c r="F59" s="42">
        <v>3</v>
      </c>
      <c r="G59" s="42">
        <v>0</v>
      </c>
      <c r="H59" s="42">
        <v>0</v>
      </c>
      <c r="I59" s="42">
        <v>6</v>
      </c>
      <c r="J59" s="42">
        <v>0</v>
      </c>
      <c r="K59" s="42">
        <v>0</v>
      </c>
      <c r="L59" s="42">
        <v>3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</row>
    <row r="60" spans="2:20">
      <c r="B60" s="43" t="s">
        <v>116</v>
      </c>
      <c r="C60" s="42">
        <v>0</v>
      </c>
      <c r="D60" s="42">
        <v>0</v>
      </c>
      <c r="E60" s="42">
        <v>0</v>
      </c>
      <c r="F60" s="42">
        <v>0</v>
      </c>
      <c r="G60" s="42">
        <v>1</v>
      </c>
      <c r="H60" s="42">
        <v>0</v>
      </c>
      <c r="I60" s="42">
        <v>3</v>
      </c>
      <c r="J60" s="42">
        <v>2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</row>
    <row r="61" spans="2:20">
      <c r="B61" s="43" t="s">
        <v>91</v>
      </c>
      <c r="C61" s="42">
        <v>2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0</v>
      </c>
      <c r="P61" s="42">
        <v>0</v>
      </c>
      <c r="Q61" s="42">
        <v>0</v>
      </c>
      <c r="R61" s="42">
        <v>0</v>
      </c>
      <c r="S61" s="42">
        <v>0</v>
      </c>
      <c r="T61" s="42">
        <v>0</v>
      </c>
    </row>
    <row r="62" spans="2:20">
      <c r="B62" s="43" t="s">
        <v>117</v>
      </c>
      <c r="C62" s="42">
        <v>1</v>
      </c>
      <c r="D62" s="42">
        <v>5</v>
      </c>
      <c r="E62" s="42">
        <v>0</v>
      </c>
      <c r="F62" s="42">
        <v>1</v>
      </c>
      <c r="G62" s="42">
        <v>0</v>
      </c>
      <c r="H62" s="42">
        <v>0</v>
      </c>
      <c r="I62" s="42">
        <v>2</v>
      </c>
      <c r="J62" s="42">
        <v>0</v>
      </c>
      <c r="K62" s="42">
        <v>2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</row>
    <row r="63" spans="2:20">
      <c r="B63" s="43" t="s">
        <v>118</v>
      </c>
      <c r="C63" s="42">
        <v>2</v>
      </c>
      <c r="D63" s="42">
        <v>2</v>
      </c>
      <c r="E63" s="42">
        <v>0</v>
      </c>
      <c r="F63" s="42">
        <v>0</v>
      </c>
      <c r="G63" s="42">
        <v>0</v>
      </c>
      <c r="H63" s="42">
        <v>0</v>
      </c>
      <c r="I63" s="42">
        <v>5</v>
      </c>
      <c r="J63" s="42">
        <v>7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</row>
    <row r="64" spans="2:20">
      <c r="B64" s="43" t="s">
        <v>51</v>
      </c>
      <c r="C64" s="42">
        <v>1</v>
      </c>
      <c r="D64" s="42">
        <v>1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1</v>
      </c>
      <c r="K64" s="42">
        <v>0</v>
      </c>
      <c r="L64" s="42">
        <v>1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</row>
    <row r="65" spans="2:20">
      <c r="B65" s="43" t="s">
        <v>274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2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</row>
    <row r="66" spans="2:20">
      <c r="B66" s="43" t="s">
        <v>119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1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2">
        <v>0</v>
      </c>
      <c r="T66" s="42">
        <v>0</v>
      </c>
    </row>
    <row r="67" spans="2:20">
      <c r="B67" s="43" t="s">
        <v>120</v>
      </c>
      <c r="C67" s="42">
        <v>3</v>
      </c>
      <c r="D67" s="42">
        <v>2</v>
      </c>
      <c r="E67" s="42">
        <v>0</v>
      </c>
      <c r="F67" s="42">
        <v>0</v>
      </c>
      <c r="G67" s="42">
        <v>0</v>
      </c>
      <c r="H67" s="42">
        <v>0</v>
      </c>
      <c r="I67" s="42">
        <v>3</v>
      </c>
      <c r="J67" s="42">
        <v>2</v>
      </c>
      <c r="K67" s="42">
        <v>2</v>
      </c>
      <c r="L67" s="42">
        <v>2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</row>
    <row r="68" spans="2:20">
      <c r="B68" s="43" t="s">
        <v>52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6</v>
      </c>
      <c r="J68" s="42">
        <v>0</v>
      </c>
      <c r="K68" s="42">
        <v>7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</row>
    <row r="69" spans="2:20">
      <c r="B69" s="43" t="s">
        <v>53</v>
      </c>
      <c r="C69" s="42">
        <v>9</v>
      </c>
      <c r="D69" s="42">
        <v>3</v>
      </c>
      <c r="E69" s="42">
        <v>9</v>
      </c>
      <c r="F69" s="42">
        <v>2</v>
      </c>
      <c r="G69" s="42">
        <v>0</v>
      </c>
      <c r="H69" s="42">
        <v>0</v>
      </c>
      <c r="I69" s="42">
        <v>0</v>
      </c>
      <c r="J69" s="42">
        <v>0</v>
      </c>
      <c r="K69" s="42">
        <v>3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</row>
    <row r="70" spans="2:20">
      <c r="B70" s="43" t="s">
        <v>145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1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</row>
    <row r="71" spans="2:20">
      <c r="B71" s="43" t="s">
        <v>146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3</v>
      </c>
      <c r="J71" s="42">
        <v>1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</row>
    <row r="72" spans="2:20">
      <c r="B72" s="43" t="s">
        <v>340</v>
      </c>
      <c r="C72" s="42">
        <v>1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1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</row>
    <row r="73" spans="2:20">
      <c r="B73" s="43" t="s">
        <v>54</v>
      </c>
      <c r="C73" s="42">
        <v>48</v>
      </c>
      <c r="D73" s="42">
        <v>20</v>
      </c>
      <c r="E73" s="42">
        <v>2256</v>
      </c>
      <c r="F73" s="42">
        <v>38</v>
      </c>
      <c r="G73" s="42">
        <v>0</v>
      </c>
      <c r="H73" s="42">
        <v>0</v>
      </c>
      <c r="I73" s="42">
        <v>28</v>
      </c>
      <c r="J73" s="42">
        <v>1</v>
      </c>
      <c r="K73" s="42">
        <v>167</v>
      </c>
      <c r="L73" s="42">
        <v>6</v>
      </c>
      <c r="M73" s="42">
        <v>0</v>
      </c>
      <c r="N73" s="42">
        <v>0</v>
      </c>
      <c r="O73" s="42">
        <v>39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</row>
    <row r="74" spans="2:20">
      <c r="B74" s="43" t="s">
        <v>55</v>
      </c>
      <c r="C74" s="42">
        <v>129</v>
      </c>
      <c r="D74" s="42">
        <v>144</v>
      </c>
      <c r="E74" s="42">
        <v>0</v>
      </c>
      <c r="F74" s="42">
        <v>0</v>
      </c>
      <c r="G74" s="42">
        <v>0</v>
      </c>
      <c r="H74" s="42">
        <v>0</v>
      </c>
      <c r="I74" s="42">
        <v>3408</v>
      </c>
      <c r="J74" s="42">
        <v>379</v>
      </c>
      <c r="K74" s="42">
        <v>266</v>
      </c>
      <c r="L74" s="42">
        <v>109</v>
      </c>
      <c r="M74" s="42">
        <v>5</v>
      </c>
      <c r="N74" s="42">
        <v>5</v>
      </c>
      <c r="O74" s="42">
        <v>0</v>
      </c>
      <c r="P74" s="42">
        <v>0</v>
      </c>
      <c r="Q74" s="42">
        <v>2</v>
      </c>
      <c r="R74" s="42">
        <v>0</v>
      </c>
      <c r="S74" s="42">
        <v>0</v>
      </c>
      <c r="T74" s="42">
        <v>0</v>
      </c>
    </row>
    <row r="75" spans="2:20">
      <c r="B75" s="43" t="s">
        <v>56</v>
      </c>
      <c r="C75" s="42">
        <v>13</v>
      </c>
      <c r="D75" s="42">
        <v>8</v>
      </c>
      <c r="E75" s="42">
        <v>1</v>
      </c>
      <c r="F75" s="42">
        <v>0</v>
      </c>
      <c r="G75" s="42">
        <v>0</v>
      </c>
      <c r="H75" s="42">
        <v>0</v>
      </c>
      <c r="I75" s="42">
        <v>62</v>
      </c>
      <c r="J75" s="42">
        <v>1</v>
      </c>
      <c r="K75" s="42">
        <v>3</v>
      </c>
      <c r="L75" s="42">
        <v>1</v>
      </c>
      <c r="M75" s="42">
        <v>0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</row>
    <row r="76" spans="2:20">
      <c r="B76" s="43" t="s">
        <v>92</v>
      </c>
      <c r="C76" s="42">
        <v>8</v>
      </c>
      <c r="D76" s="42">
        <v>15</v>
      </c>
      <c r="E76" s="42">
        <v>0</v>
      </c>
      <c r="F76" s="42">
        <v>0</v>
      </c>
      <c r="G76" s="42">
        <v>10</v>
      </c>
      <c r="H76" s="42">
        <v>6</v>
      </c>
      <c r="I76" s="42">
        <v>48</v>
      </c>
      <c r="J76" s="42">
        <v>29</v>
      </c>
      <c r="K76" s="42">
        <v>3</v>
      </c>
      <c r="L76" s="42">
        <v>3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</row>
    <row r="77" spans="2:20">
      <c r="B77" s="43" t="s">
        <v>147</v>
      </c>
      <c r="C77" s="42">
        <v>3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46</v>
      </c>
      <c r="J77" s="42">
        <v>19</v>
      </c>
      <c r="K77" s="42">
        <v>2</v>
      </c>
      <c r="L77" s="42">
        <v>1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  <c r="R77" s="42">
        <v>0</v>
      </c>
      <c r="S77" s="42">
        <v>0</v>
      </c>
      <c r="T77" s="42">
        <v>0</v>
      </c>
    </row>
    <row r="78" spans="2:20">
      <c r="B78" s="43" t="s">
        <v>339</v>
      </c>
      <c r="C78" s="42">
        <v>0</v>
      </c>
      <c r="D78" s="42">
        <v>1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</row>
    <row r="79" spans="2:20">
      <c r="B79" s="43" t="s">
        <v>123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1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</row>
    <row r="80" spans="2:20">
      <c r="B80" s="43" t="s">
        <v>93</v>
      </c>
      <c r="C80" s="42">
        <v>420</v>
      </c>
      <c r="D80" s="42">
        <v>413</v>
      </c>
      <c r="E80" s="42">
        <v>0</v>
      </c>
      <c r="F80" s="42">
        <v>0</v>
      </c>
      <c r="G80" s="42">
        <v>1</v>
      </c>
      <c r="H80" s="42">
        <v>2</v>
      </c>
      <c r="I80" s="42">
        <v>297</v>
      </c>
      <c r="J80" s="42">
        <v>165</v>
      </c>
      <c r="K80" s="42">
        <v>377</v>
      </c>
      <c r="L80" s="42">
        <v>286</v>
      </c>
      <c r="M80" s="42">
        <v>5</v>
      </c>
      <c r="N80" s="42">
        <v>3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</row>
    <row r="81" spans="2:20">
      <c r="B81" s="43" t="s">
        <v>58</v>
      </c>
      <c r="C81" s="42">
        <v>1</v>
      </c>
      <c r="D81" s="42">
        <v>0</v>
      </c>
      <c r="E81" s="42">
        <v>1</v>
      </c>
      <c r="F81" s="42">
        <v>0</v>
      </c>
      <c r="G81" s="42">
        <v>0</v>
      </c>
      <c r="H81" s="42">
        <v>0</v>
      </c>
      <c r="I81" s="42">
        <v>2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</row>
    <row r="82" spans="2:20">
      <c r="B82" s="43" t="s">
        <v>59</v>
      </c>
      <c r="C82" s="42">
        <v>33</v>
      </c>
      <c r="D82" s="42">
        <v>82</v>
      </c>
      <c r="E82" s="42">
        <v>0</v>
      </c>
      <c r="F82" s="42">
        <v>0</v>
      </c>
      <c r="G82" s="42">
        <v>0</v>
      </c>
      <c r="H82" s="42">
        <v>0</v>
      </c>
      <c r="I82" s="42">
        <v>203</v>
      </c>
      <c r="J82" s="42">
        <v>71</v>
      </c>
      <c r="K82" s="42">
        <v>26</v>
      </c>
      <c r="L82" s="42">
        <v>21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</row>
    <row r="83" spans="2:20">
      <c r="B83" s="43" t="s">
        <v>135</v>
      </c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5</v>
      </c>
      <c r="J83" s="42">
        <v>0</v>
      </c>
      <c r="K83" s="42">
        <v>0</v>
      </c>
      <c r="L83" s="42">
        <v>1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</row>
    <row r="84" spans="2:20">
      <c r="B84" s="43" t="s">
        <v>136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1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</row>
    <row r="85" spans="2:20">
      <c r="B85" s="43" t="s">
        <v>137</v>
      </c>
      <c r="C85" s="42">
        <v>0</v>
      </c>
      <c r="D85" s="42">
        <v>0</v>
      </c>
      <c r="E85" s="42">
        <v>0</v>
      </c>
      <c r="F85" s="42">
        <v>0</v>
      </c>
      <c r="G85" s="42">
        <v>0</v>
      </c>
      <c r="H85" s="42">
        <v>0</v>
      </c>
      <c r="I85" s="42">
        <v>4</v>
      </c>
      <c r="J85" s="42">
        <v>0</v>
      </c>
      <c r="K85" s="42">
        <v>1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</row>
    <row r="86" spans="2:20">
      <c r="B86" s="43" t="s">
        <v>367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42">
        <v>0</v>
      </c>
      <c r="I86" s="42">
        <v>0</v>
      </c>
      <c r="J86" s="42">
        <v>0</v>
      </c>
      <c r="K86" s="42">
        <v>2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42">
        <v>0</v>
      </c>
      <c r="T86" s="42">
        <v>0</v>
      </c>
    </row>
    <row r="87" spans="2:20">
      <c r="B87" s="43" t="s">
        <v>124</v>
      </c>
      <c r="C87" s="42">
        <v>18</v>
      </c>
      <c r="D87" s="42">
        <v>20</v>
      </c>
      <c r="E87" s="42">
        <v>1</v>
      </c>
      <c r="F87" s="42">
        <v>1</v>
      </c>
      <c r="G87" s="42">
        <v>0</v>
      </c>
      <c r="H87" s="42">
        <v>0</v>
      </c>
      <c r="I87" s="42">
        <v>371</v>
      </c>
      <c r="J87" s="42">
        <v>14</v>
      </c>
      <c r="K87" s="42">
        <v>25</v>
      </c>
      <c r="L87" s="42">
        <v>1</v>
      </c>
      <c r="M87" s="42">
        <v>1</v>
      </c>
      <c r="N87" s="42">
        <v>0</v>
      </c>
      <c r="O87" s="42">
        <v>1</v>
      </c>
      <c r="P87" s="42">
        <v>0</v>
      </c>
      <c r="Q87" s="42">
        <v>1</v>
      </c>
      <c r="R87" s="42">
        <v>0</v>
      </c>
      <c r="S87" s="42">
        <v>0</v>
      </c>
      <c r="T87" s="42">
        <v>0</v>
      </c>
    </row>
    <row r="88" spans="2:20">
      <c r="B88" s="43" t="s">
        <v>125</v>
      </c>
      <c r="C88" s="42">
        <v>34</v>
      </c>
      <c r="D88" s="42">
        <v>24</v>
      </c>
      <c r="E88" s="42">
        <v>85</v>
      </c>
      <c r="F88" s="42">
        <v>90</v>
      </c>
      <c r="G88" s="42">
        <v>0</v>
      </c>
      <c r="H88" s="42">
        <v>0</v>
      </c>
      <c r="I88" s="42">
        <v>31</v>
      </c>
      <c r="J88" s="42">
        <v>14</v>
      </c>
      <c r="K88" s="42">
        <v>25</v>
      </c>
      <c r="L88" s="42">
        <v>6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v>0</v>
      </c>
      <c r="T88" s="42">
        <v>0</v>
      </c>
    </row>
    <row r="89" spans="2:20">
      <c r="B89" s="43" t="s">
        <v>94</v>
      </c>
      <c r="C89" s="42">
        <v>0</v>
      </c>
      <c r="D89" s="42">
        <v>0</v>
      </c>
      <c r="E89" s="42">
        <v>0</v>
      </c>
      <c r="F89" s="42">
        <v>0</v>
      </c>
      <c r="G89" s="42">
        <v>29</v>
      </c>
      <c r="H89" s="42">
        <v>23</v>
      </c>
      <c r="I89" s="42">
        <v>5</v>
      </c>
      <c r="J89" s="42">
        <v>7</v>
      </c>
      <c r="K89" s="42">
        <v>1</v>
      </c>
      <c r="L89" s="42">
        <v>3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</row>
    <row r="90" spans="2:20">
      <c r="B90" s="43" t="s">
        <v>95</v>
      </c>
      <c r="C90" s="42">
        <v>10</v>
      </c>
      <c r="D90" s="42">
        <v>0</v>
      </c>
      <c r="E90" s="42">
        <v>0</v>
      </c>
      <c r="F90" s="42">
        <v>0</v>
      </c>
      <c r="G90" s="42">
        <v>0</v>
      </c>
      <c r="H90" s="42">
        <v>0</v>
      </c>
      <c r="I90" s="42">
        <v>133</v>
      </c>
      <c r="J90" s="42">
        <v>125</v>
      </c>
      <c r="K90" s="42">
        <v>7</v>
      </c>
      <c r="L90" s="42">
        <v>5</v>
      </c>
      <c r="M90" s="42">
        <v>0</v>
      </c>
      <c r="N90" s="42">
        <v>1</v>
      </c>
      <c r="O90" s="42">
        <v>0</v>
      </c>
      <c r="P90" s="42">
        <v>0</v>
      </c>
      <c r="Q90" s="42">
        <v>0</v>
      </c>
      <c r="R90" s="42">
        <v>0</v>
      </c>
      <c r="S90" s="42">
        <v>0</v>
      </c>
      <c r="T90" s="42">
        <v>0</v>
      </c>
    </row>
    <row r="91" spans="2:20">
      <c r="B91" s="43" t="s">
        <v>96</v>
      </c>
      <c r="C91" s="42">
        <v>19</v>
      </c>
      <c r="D91" s="42">
        <v>69</v>
      </c>
      <c r="E91" s="42">
        <v>0</v>
      </c>
      <c r="F91" s="42">
        <v>0</v>
      </c>
      <c r="G91" s="42">
        <v>100</v>
      </c>
      <c r="H91" s="42">
        <v>92</v>
      </c>
      <c r="I91" s="42">
        <v>1668</v>
      </c>
      <c r="J91" s="42">
        <v>1529</v>
      </c>
      <c r="K91" s="42">
        <v>48</v>
      </c>
      <c r="L91" s="42">
        <v>103</v>
      </c>
      <c r="M91" s="42">
        <v>0</v>
      </c>
      <c r="N91" s="42">
        <v>0</v>
      </c>
      <c r="O91" s="42">
        <v>0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</row>
    <row r="92" spans="2:20">
      <c r="B92" s="43" t="s">
        <v>149</v>
      </c>
      <c r="C92" s="42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6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v>0</v>
      </c>
      <c r="P92" s="42">
        <v>0</v>
      </c>
      <c r="Q92" s="42">
        <v>0</v>
      </c>
      <c r="R92" s="42">
        <v>0</v>
      </c>
      <c r="S92" s="42">
        <v>0</v>
      </c>
      <c r="T92" s="42">
        <v>0</v>
      </c>
    </row>
    <row r="93" spans="2:20">
      <c r="B93" s="43" t="s">
        <v>60</v>
      </c>
      <c r="C93" s="42">
        <v>2</v>
      </c>
      <c r="D93" s="42">
        <v>2</v>
      </c>
      <c r="E93" s="42">
        <v>16</v>
      </c>
      <c r="F93" s="42">
        <v>8</v>
      </c>
      <c r="G93" s="42">
        <v>0</v>
      </c>
      <c r="H93" s="42">
        <v>0</v>
      </c>
      <c r="I93" s="42">
        <v>0</v>
      </c>
      <c r="J93" s="42">
        <v>0</v>
      </c>
      <c r="K93" s="42">
        <v>1</v>
      </c>
      <c r="L93" s="42">
        <v>0</v>
      </c>
      <c r="M93" s="42">
        <v>0</v>
      </c>
      <c r="N93" s="42">
        <v>0</v>
      </c>
      <c r="O93" s="42">
        <v>0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</row>
    <row r="94" spans="2:20">
      <c r="B94" s="43" t="s">
        <v>61</v>
      </c>
      <c r="C94" s="42">
        <v>2</v>
      </c>
      <c r="D94" s="42">
        <v>2</v>
      </c>
      <c r="E94" s="42">
        <v>0</v>
      </c>
      <c r="F94" s="42">
        <v>3</v>
      </c>
      <c r="G94" s="42">
        <v>0</v>
      </c>
      <c r="H94" s="42">
        <v>0</v>
      </c>
      <c r="I94" s="42">
        <v>3</v>
      </c>
      <c r="J94" s="42">
        <v>3</v>
      </c>
      <c r="K94" s="42">
        <v>1</v>
      </c>
      <c r="L94" s="42">
        <v>2</v>
      </c>
      <c r="M94" s="42">
        <v>0</v>
      </c>
      <c r="N94" s="42">
        <v>0</v>
      </c>
      <c r="O94" s="42">
        <v>0</v>
      </c>
      <c r="P94" s="42">
        <v>0</v>
      </c>
      <c r="Q94" s="42">
        <v>0</v>
      </c>
      <c r="R94" s="42">
        <v>0</v>
      </c>
      <c r="S94" s="42">
        <v>0</v>
      </c>
      <c r="T94" s="42">
        <v>0</v>
      </c>
    </row>
    <row r="95" spans="2:20">
      <c r="B95" s="43" t="s">
        <v>97</v>
      </c>
      <c r="C95" s="42">
        <v>3</v>
      </c>
      <c r="D95" s="42">
        <v>4</v>
      </c>
      <c r="E95" s="42">
        <v>0</v>
      </c>
      <c r="F95" s="42">
        <v>0</v>
      </c>
      <c r="G95" s="42">
        <v>0</v>
      </c>
      <c r="H95" s="42">
        <v>0</v>
      </c>
      <c r="I95" s="42">
        <v>18</v>
      </c>
      <c r="J95" s="42">
        <v>16</v>
      </c>
      <c r="K95" s="42">
        <v>0</v>
      </c>
      <c r="L95" s="42">
        <v>7</v>
      </c>
      <c r="M95" s="42">
        <v>0</v>
      </c>
      <c r="N95" s="42">
        <v>0</v>
      </c>
      <c r="O95" s="42">
        <v>0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</row>
    <row r="96" spans="2:20">
      <c r="B96" s="43" t="s">
        <v>150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  <c r="H96" s="42">
        <v>0</v>
      </c>
      <c r="I96" s="42">
        <v>3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0</v>
      </c>
      <c r="P96" s="42">
        <v>0</v>
      </c>
      <c r="Q96" s="42">
        <v>0</v>
      </c>
      <c r="R96" s="42">
        <v>0</v>
      </c>
      <c r="S96" s="42">
        <v>0</v>
      </c>
      <c r="T96" s="42">
        <v>0</v>
      </c>
    </row>
    <row r="97" spans="2:20">
      <c r="B97" s="43" t="s">
        <v>151</v>
      </c>
      <c r="C97" s="42">
        <v>327</v>
      </c>
      <c r="D97" s="42">
        <v>320</v>
      </c>
      <c r="E97" s="42">
        <v>5</v>
      </c>
      <c r="F97" s="42">
        <v>3</v>
      </c>
      <c r="G97" s="42">
        <v>0</v>
      </c>
      <c r="H97" s="42">
        <v>0</v>
      </c>
      <c r="I97" s="42">
        <v>215</v>
      </c>
      <c r="J97" s="42">
        <v>227</v>
      </c>
      <c r="K97" s="42">
        <v>18</v>
      </c>
      <c r="L97" s="42">
        <v>17</v>
      </c>
      <c r="M97" s="42">
        <v>0</v>
      </c>
      <c r="N97" s="42">
        <v>0</v>
      </c>
      <c r="O97" s="42">
        <v>0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</row>
    <row r="98" spans="2:20">
      <c r="B98" s="43" t="s">
        <v>63</v>
      </c>
      <c r="C98" s="42">
        <v>124</v>
      </c>
      <c r="D98" s="42">
        <v>85</v>
      </c>
      <c r="E98" s="42">
        <v>1</v>
      </c>
      <c r="F98" s="42">
        <v>3</v>
      </c>
      <c r="G98" s="42">
        <v>3</v>
      </c>
      <c r="H98" s="42">
        <v>0</v>
      </c>
      <c r="I98" s="42">
        <v>1041</v>
      </c>
      <c r="J98" s="42">
        <v>26</v>
      </c>
      <c r="K98" s="42">
        <v>118</v>
      </c>
      <c r="L98" s="42">
        <v>11</v>
      </c>
      <c r="M98" s="42">
        <v>0</v>
      </c>
      <c r="N98" s="42">
        <v>0</v>
      </c>
      <c r="O98" s="42">
        <v>1</v>
      </c>
      <c r="P98" s="42">
        <v>0</v>
      </c>
      <c r="Q98" s="42">
        <v>0</v>
      </c>
      <c r="R98" s="42">
        <v>0</v>
      </c>
      <c r="S98" s="42">
        <v>0</v>
      </c>
      <c r="T98" s="42">
        <v>0</v>
      </c>
    </row>
    <row r="99" spans="2:20">
      <c r="B99" s="43" t="s">
        <v>152</v>
      </c>
      <c r="C99" s="42">
        <v>0</v>
      </c>
      <c r="D99" s="42">
        <v>0</v>
      </c>
      <c r="E99" s="42">
        <v>0</v>
      </c>
      <c r="F99" s="42">
        <v>0</v>
      </c>
      <c r="G99" s="42">
        <v>0</v>
      </c>
      <c r="H99" s="42">
        <v>0</v>
      </c>
      <c r="I99" s="42">
        <v>8</v>
      </c>
      <c r="J99" s="42">
        <v>4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</row>
    <row r="100" spans="2:20">
      <c r="B100" s="43" t="s">
        <v>65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4</v>
      </c>
      <c r="J100" s="42">
        <v>3</v>
      </c>
      <c r="K100" s="42">
        <v>1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v>0</v>
      </c>
      <c r="T100" s="42">
        <v>0</v>
      </c>
    </row>
    <row r="101" spans="2:20">
      <c r="B101" s="43" t="s">
        <v>126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1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2">
        <v>0</v>
      </c>
      <c r="R101" s="42">
        <v>0</v>
      </c>
      <c r="S101" s="42">
        <v>0</v>
      </c>
      <c r="T101" s="42">
        <v>0</v>
      </c>
    </row>
    <row r="102" spans="2:20">
      <c r="B102" s="43" t="s">
        <v>127</v>
      </c>
      <c r="C102" s="42">
        <v>508</v>
      </c>
      <c r="D102" s="42">
        <v>419</v>
      </c>
      <c r="E102" s="42">
        <v>64</v>
      </c>
      <c r="F102" s="42">
        <v>62</v>
      </c>
      <c r="G102" s="42">
        <v>0</v>
      </c>
      <c r="H102" s="42">
        <v>0</v>
      </c>
      <c r="I102" s="42">
        <v>59</v>
      </c>
      <c r="J102" s="42">
        <v>33</v>
      </c>
      <c r="K102" s="42">
        <v>135</v>
      </c>
      <c r="L102" s="42">
        <v>83</v>
      </c>
      <c r="M102" s="42">
        <v>0</v>
      </c>
      <c r="N102" s="42">
        <v>0</v>
      </c>
      <c r="O102" s="42">
        <v>0</v>
      </c>
      <c r="P102" s="42">
        <v>2</v>
      </c>
      <c r="Q102" s="42">
        <v>0</v>
      </c>
      <c r="R102" s="42">
        <v>0</v>
      </c>
      <c r="S102" s="42">
        <v>0</v>
      </c>
      <c r="T102" s="42">
        <v>0</v>
      </c>
    </row>
    <row r="103" spans="2:20">
      <c r="B103" s="43" t="s">
        <v>66</v>
      </c>
      <c r="C103" s="42">
        <v>2</v>
      </c>
      <c r="D103" s="42">
        <v>31</v>
      </c>
      <c r="E103" s="42">
        <v>242</v>
      </c>
      <c r="F103" s="42">
        <v>40</v>
      </c>
      <c r="G103" s="42">
        <v>0</v>
      </c>
      <c r="H103" s="42">
        <v>0</v>
      </c>
      <c r="I103" s="42">
        <v>9</v>
      </c>
      <c r="J103" s="42">
        <v>1</v>
      </c>
      <c r="K103" s="42">
        <v>17</v>
      </c>
      <c r="L103" s="42">
        <v>7</v>
      </c>
      <c r="M103" s="42">
        <v>0</v>
      </c>
      <c r="N103" s="42">
        <v>0</v>
      </c>
      <c r="O103" s="42">
        <v>0</v>
      </c>
      <c r="P103" s="42">
        <v>0</v>
      </c>
      <c r="Q103" s="42">
        <v>0</v>
      </c>
      <c r="R103" s="42">
        <v>0</v>
      </c>
      <c r="S103" s="42">
        <v>0</v>
      </c>
      <c r="T103" s="42">
        <v>0</v>
      </c>
    </row>
    <row r="104" spans="2:20">
      <c r="B104" s="43" t="s">
        <v>128</v>
      </c>
      <c r="C104" s="42">
        <v>1</v>
      </c>
      <c r="D104" s="42">
        <v>1</v>
      </c>
      <c r="E104" s="42">
        <v>0</v>
      </c>
      <c r="F104" s="42">
        <v>1</v>
      </c>
      <c r="G104" s="42">
        <v>0</v>
      </c>
      <c r="H104" s="42">
        <v>0</v>
      </c>
      <c r="I104" s="42">
        <v>1</v>
      </c>
      <c r="J104" s="42">
        <v>1</v>
      </c>
      <c r="K104" s="42">
        <v>0</v>
      </c>
      <c r="L104" s="42">
        <v>0</v>
      </c>
      <c r="M104" s="42">
        <v>0</v>
      </c>
      <c r="N104" s="42">
        <v>0</v>
      </c>
      <c r="O104" s="42">
        <v>0</v>
      </c>
      <c r="P104" s="42">
        <v>0</v>
      </c>
      <c r="Q104" s="42">
        <v>0</v>
      </c>
      <c r="R104" s="42">
        <v>0</v>
      </c>
      <c r="S104" s="42">
        <v>0</v>
      </c>
      <c r="T104" s="42">
        <v>0</v>
      </c>
    </row>
    <row r="105" spans="2:20">
      <c r="B105" s="43" t="s">
        <v>67</v>
      </c>
      <c r="C105" s="42">
        <v>0</v>
      </c>
      <c r="D105" s="42">
        <v>0</v>
      </c>
      <c r="E105" s="42">
        <v>0</v>
      </c>
      <c r="F105" s="42">
        <v>0</v>
      </c>
      <c r="G105" s="42">
        <v>0</v>
      </c>
      <c r="H105" s="42">
        <v>0</v>
      </c>
      <c r="I105" s="42">
        <v>1</v>
      </c>
      <c r="J105" s="42">
        <v>1</v>
      </c>
      <c r="K105" s="42">
        <v>0</v>
      </c>
      <c r="L105" s="42">
        <v>0</v>
      </c>
      <c r="M105" s="42">
        <v>0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  <c r="S105" s="42">
        <v>0</v>
      </c>
      <c r="T105" s="42">
        <v>0</v>
      </c>
    </row>
    <row r="106" spans="2:20">
      <c r="B106" s="43" t="s">
        <v>68</v>
      </c>
      <c r="C106" s="42">
        <v>118</v>
      </c>
      <c r="D106" s="42">
        <v>12</v>
      </c>
      <c r="E106" s="42">
        <v>230</v>
      </c>
      <c r="F106" s="42">
        <v>12</v>
      </c>
      <c r="G106" s="42">
        <v>0</v>
      </c>
      <c r="H106" s="42">
        <v>0</v>
      </c>
      <c r="I106" s="42">
        <v>29</v>
      </c>
      <c r="J106" s="42">
        <v>3</v>
      </c>
      <c r="K106" s="42">
        <v>3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  <c r="Q106" s="42">
        <v>0</v>
      </c>
      <c r="R106" s="42">
        <v>0</v>
      </c>
      <c r="S106" s="42">
        <v>0</v>
      </c>
      <c r="T106" s="42">
        <v>0</v>
      </c>
    </row>
    <row r="107" spans="2:20">
      <c r="B107" s="43" t="s">
        <v>69</v>
      </c>
      <c r="C107" s="42">
        <v>0</v>
      </c>
      <c r="D107" s="42">
        <v>0</v>
      </c>
      <c r="E107" s="42">
        <v>6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</row>
    <row r="108" spans="2:20">
      <c r="B108" s="43" t="s">
        <v>349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  <c r="H108" s="42">
        <v>0</v>
      </c>
      <c r="I108" s="42">
        <v>0</v>
      </c>
      <c r="J108" s="42">
        <v>1</v>
      </c>
      <c r="K108" s="42">
        <v>0</v>
      </c>
      <c r="L108" s="42">
        <v>0</v>
      </c>
      <c r="M108" s="42">
        <v>0</v>
      </c>
      <c r="N108" s="42">
        <v>0</v>
      </c>
      <c r="O108" s="42">
        <v>0</v>
      </c>
      <c r="P108" s="42">
        <v>0</v>
      </c>
      <c r="Q108" s="42">
        <v>0</v>
      </c>
      <c r="R108" s="42">
        <v>0</v>
      </c>
      <c r="S108" s="42">
        <v>0</v>
      </c>
      <c r="T108" s="42">
        <v>0</v>
      </c>
    </row>
    <row r="109" spans="2:20">
      <c r="B109" s="43" t="s">
        <v>129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  <c r="I109" s="42">
        <v>1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42">
        <v>0</v>
      </c>
      <c r="T109" s="42">
        <v>0</v>
      </c>
    </row>
    <row r="110" spans="2:20">
      <c r="B110" s="43" t="s">
        <v>71</v>
      </c>
      <c r="C110" s="42">
        <v>0</v>
      </c>
      <c r="D110" s="42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6</v>
      </c>
      <c r="J110" s="42">
        <v>2</v>
      </c>
      <c r="K110" s="42">
        <v>4</v>
      </c>
      <c r="L110" s="42">
        <v>0</v>
      </c>
      <c r="M110" s="42">
        <v>0</v>
      </c>
      <c r="N110" s="42">
        <v>0</v>
      </c>
      <c r="O110" s="42">
        <v>0</v>
      </c>
      <c r="P110" s="42">
        <v>0</v>
      </c>
      <c r="Q110" s="42">
        <v>0</v>
      </c>
      <c r="R110" s="42">
        <v>0</v>
      </c>
      <c r="S110" s="42">
        <v>0</v>
      </c>
      <c r="T110" s="42">
        <v>0</v>
      </c>
    </row>
    <row r="111" spans="2:20">
      <c r="B111" s="43" t="s">
        <v>99</v>
      </c>
      <c r="C111" s="42">
        <v>0</v>
      </c>
      <c r="D111" s="42">
        <v>0</v>
      </c>
      <c r="E111" s="42">
        <v>0</v>
      </c>
      <c r="F111" s="42">
        <v>0</v>
      </c>
      <c r="G111" s="42">
        <v>4</v>
      </c>
      <c r="H111" s="42">
        <v>1</v>
      </c>
      <c r="I111" s="42">
        <v>1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0</v>
      </c>
      <c r="P111" s="42">
        <v>0</v>
      </c>
      <c r="Q111" s="42">
        <v>0</v>
      </c>
      <c r="R111" s="42">
        <v>0</v>
      </c>
      <c r="S111" s="42">
        <v>0</v>
      </c>
      <c r="T111" s="42">
        <v>0</v>
      </c>
    </row>
    <row r="112" spans="2:20">
      <c r="B112" s="43" t="s">
        <v>72</v>
      </c>
      <c r="C112" s="42">
        <v>9</v>
      </c>
      <c r="D112" s="42">
        <v>5</v>
      </c>
      <c r="E112" s="42">
        <v>1</v>
      </c>
      <c r="F112" s="42">
        <v>0</v>
      </c>
      <c r="G112" s="42">
        <v>0</v>
      </c>
      <c r="H112" s="42">
        <v>0</v>
      </c>
      <c r="I112" s="42">
        <v>32</v>
      </c>
      <c r="J112" s="42">
        <v>6</v>
      </c>
      <c r="K112" s="42">
        <v>20</v>
      </c>
      <c r="L112" s="42">
        <v>3</v>
      </c>
      <c r="M112" s="42">
        <v>0</v>
      </c>
      <c r="N112" s="42">
        <v>0</v>
      </c>
      <c r="O112" s="42">
        <v>0</v>
      </c>
      <c r="P112" s="42">
        <v>0</v>
      </c>
      <c r="Q112" s="42">
        <v>0</v>
      </c>
      <c r="R112" s="42">
        <v>0</v>
      </c>
      <c r="S112" s="42">
        <v>0</v>
      </c>
      <c r="T112" s="42">
        <v>0</v>
      </c>
    </row>
    <row r="113" spans="2:20">
      <c r="B113" s="43" t="s">
        <v>130</v>
      </c>
      <c r="C113" s="42">
        <v>1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  <c r="I113" s="42">
        <v>1</v>
      </c>
      <c r="J113" s="42">
        <v>2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>
        <v>0</v>
      </c>
      <c r="S113" s="42">
        <v>0</v>
      </c>
      <c r="T113" s="42">
        <v>0</v>
      </c>
    </row>
    <row r="114" spans="2:20">
      <c r="B114" s="43" t="s">
        <v>153</v>
      </c>
      <c r="C114" s="42">
        <v>0</v>
      </c>
      <c r="D114" s="42">
        <v>1</v>
      </c>
      <c r="E114" s="42">
        <v>0</v>
      </c>
      <c r="F114" s="42">
        <v>0</v>
      </c>
      <c r="G114" s="42">
        <v>0</v>
      </c>
      <c r="H114" s="42">
        <v>0</v>
      </c>
      <c r="I114" s="42">
        <v>93</v>
      </c>
      <c r="J114" s="42">
        <v>13</v>
      </c>
      <c r="K114" s="42">
        <v>66</v>
      </c>
      <c r="L114" s="42">
        <v>15</v>
      </c>
      <c r="M114" s="42">
        <v>0</v>
      </c>
      <c r="N114" s="42">
        <v>0</v>
      </c>
      <c r="O114" s="42">
        <v>0</v>
      </c>
      <c r="P114" s="42">
        <v>0</v>
      </c>
      <c r="Q114" s="42">
        <v>0</v>
      </c>
      <c r="R114" s="42">
        <v>0</v>
      </c>
      <c r="S114" s="42">
        <v>0</v>
      </c>
      <c r="T114" s="42">
        <v>0</v>
      </c>
    </row>
    <row r="115" spans="2:20">
      <c r="B115" s="43" t="s">
        <v>154</v>
      </c>
      <c r="C115" s="42">
        <v>0</v>
      </c>
      <c r="D115" s="42">
        <v>1</v>
      </c>
      <c r="E115" s="42">
        <v>74</v>
      </c>
      <c r="F115" s="42">
        <v>100</v>
      </c>
      <c r="G115" s="42">
        <v>0</v>
      </c>
      <c r="H115" s="42">
        <v>0</v>
      </c>
      <c r="I115" s="42">
        <v>2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0</v>
      </c>
      <c r="P115" s="42">
        <v>0</v>
      </c>
      <c r="Q115" s="42">
        <v>0</v>
      </c>
      <c r="R115" s="42">
        <v>0</v>
      </c>
      <c r="S115" s="42">
        <v>0</v>
      </c>
      <c r="T115" s="42">
        <v>0</v>
      </c>
    </row>
    <row r="116" spans="2:20">
      <c r="B116" s="43" t="s">
        <v>73</v>
      </c>
      <c r="C116" s="42">
        <v>2</v>
      </c>
      <c r="D116" s="42">
        <v>0</v>
      </c>
      <c r="E116" s="42">
        <v>0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42">
        <v>0</v>
      </c>
      <c r="P116" s="42">
        <v>0</v>
      </c>
      <c r="Q116" s="42">
        <v>0</v>
      </c>
      <c r="R116" s="42">
        <v>0</v>
      </c>
      <c r="S116" s="42">
        <v>0</v>
      </c>
      <c r="T116" s="42">
        <v>0</v>
      </c>
    </row>
    <row r="117" spans="2:20">
      <c r="B117" s="43" t="s">
        <v>100</v>
      </c>
      <c r="C117" s="42">
        <v>2</v>
      </c>
      <c r="D117" s="42">
        <v>1</v>
      </c>
      <c r="E117" s="42">
        <v>0</v>
      </c>
      <c r="F117" s="42">
        <v>0</v>
      </c>
      <c r="G117" s="42">
        <v>3</v>
      </c>
      <c r="H117" s="42">
        <v>2</v>
      </c>
      <c r="I117" s="42">
        <v>47</v>
      </c>
      <c r="J117" s="42">
        <v>45</v>
      </c>
      <c r="K117" s="42">
        <v>0</v>
      </c>
      <c r="L117" s="42">
        <v>1</v>
      </c>
      <c r="M117" s="42">
        <v>0</v>
      </c>
      <c r="N117" s="42">
        <v>0</v>
      </c>
      <c r="O117" s="42">
        <v>0</v>
      </c>
      <c r="P117" s="42">
        <v>0</v>
      </c>
      <c r="Q117" s="42">
        <v>0</v>
      </c>
      <c r="R117" s="42">
        <v>0</v>
      </c>
      <c r="S117" s="42">
        <v>0</v>
      </c>
      <c r="T117" s="42">
        <v>0</v>
      </c>
    </row>
    <row r="118" spans="2:20">
      <c r="B118" s="43" t="s">
        <v>131</v>
      </c>
      <c r="C118" s="42">
        <v>1</v>
      </c>
      <c r="D118" s="42">
        <v>1</v>
      </c>
      <c r="E118" s="42">
        <v>3</v>
      </c>
      <c r="F118" s="42">
        <v>1</v>
      </c>
      <c r="G118" s="42">
        <v>0</v>
      </c>
      <c r="H118" s="42">
        <v>0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0</v>
      </c>
      <c r="O118" s="42">
        <v>0</v>
      </c>
      <c r="P118" s="42">
        <v>0</v>
      </c>
      <c r="Q118" s="42">
        <v>0</v>
      </c>
      <c r="R118" s="42">
        <v>0</v>
      </c>
      <c r="S118" s="42">
        <v>0</v>
      </c>
      <c r="T118" s="42">
        <v>0</v>
      </c>
    </row>
    <row r="119" spans="2:20">
      <c r="B119" s="43" t="s">
        <v>101</v>
      </c>
      <c r="C119" s="42">
        <v>15</v>
      </c>
      <c r="D119" s="42">
        <v>19</v>
      </c>
      <c r="E119" s="42">
        <v>0</v>
      </c>
      <c r="F119" s="42">
        <v>0</v>
      </c>
      <c r="G119" s="42">
        <v>19453</v>
      </c>
      <c r="H119" s="42">
        <v>21240</v>
      </c>
      <c r="I119" s="42">
        <v>70</v>
      </c>
      <c r="J119" s="42">
        <v>54</v>
      </c>
      <c r="K119" s="42">
        <v>90</v>
      </c>
      <c r="L119" s="42">
        <v>129</v>
      </c>
      <c r="M119" s="42">
        <v>0</v>
      </c>
      <c r="N119" s="42">
        <v>0</v>
      </c>
      <c r="O119" s="42">
        <v>0</v>
      </c>
      <c r="P119" s="42">
        <v>0</v>
      </c>
      <c r="Q119" s="42">
        <v>0</v>
      </c>
      <c r="R119" s="42">
        <v>0</v>
      </c>
      <c r="S119" s="42">
        <v>0</v>
      </c>
      <c r="T119" s="42">
        <v>0</v>
      </c>
    </row>
    <row r="120" spans="2:20">
      <c r="B120" s="43" t="s">
        <v>132</v>
      </c>
      <c r="C120" s="42">
        <v>0</v>
      </c>
      <c r="D120" s="42">
        <v>0</v>
      </c>
      <c r="E120" s="42">
        <v>0</v>
      </c>
      <c r="F120" s="42">
        <v>0</v>
      </c>
      <c r="G120" s="42">
        <v>0</v>
      </c>
      <c r="H120" s="42">
        <v>0</v>
      </c>
      <c r="I120" s="42">
        <v>19</v>
      </c>
      <c r="J120" s="42">
        <v>11</v>
      </c>
      <c r="K120" s="42">
        <v>1</v>
      </c>
      <c r="L120" s="42">
        <v>0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  <c r="R120" s="42">
        <v>0</v>
      </c>
      <c r="S120" s="42">
        <v>0</v>
      </c>
      <c r="T120" s="42">
        <v>0</v>
      </c>
    </row>
    <row r="121" spans="2:20">
      <c r="B121" s="43" t="s">
        <v>133</v>
      </c>
      <c r="C121" s="42">
        <v>2</v>
      </c>
      <c r="D121" s="42">
        <v>2</v>
      </c>
      <c r="E121" s="42">
        <v>30</v>
      </c>
      <c r="F121" s="42">
        <v>20</v>
      </c>
      <c r="G121" s="42">
        <v>0</v>
      </c>
      <c r="H121" s="42">
        <v>0</v>
      </c>
      <c r="I121" s="42">
        <v>46</v>
      </c>
      <c r="J121" s="42">
        <v>1</v>
      </c>
      <c r="K121" s="42">
        <v>14</v>
      </c>
      <c r="L121" s="42">
        <v>0</v>
      </c>
      <c r="M121" s="42">
        <v>0</v>
      </c>
      <c r="N121" s="42">
        <v>0</v>
      </c>
      <c r="O121" s="42">
        <v>0</v>
      </c>
      <c r="P121" s="42">
        <v>0</v>
      </c>
      <c r="Q121" s="42">
        <v>0</v>
      </c>
      <c r="R121" s="42">
        <v>0</v>
      </c>
      <c r="S121" s="42">
        <v>0</v>
      </c>
      <c r="T121" s="42">
        <v>0</v>
      </c>
    </row>
    <row r="122" spans="2:20" ht="17" thickBot="1">
      <c r="B122" s="43" t="s">
        <v>74</v>
      </c>
      <c r="C122" s="42">
        <v>0</v>
      </c>
      <c r="D122" s="42">
        <v>0</v>
      </c>
      <c r="E122" s="42">
        <v>0</v>
      </c>
      <c r="F122" s="42">
        <v>0</v>
      </c>
      <c r="G122" s="42">
        <v>0</v>
      </c>
      <c r="H122" s="42">
        <v>0</v>
      </c>
      <c r="I122" s="42">
        <v>0</v>
      </c>
      <c r="J122" s="42">
        <v>0</v>
      </c>
      <c r="K122" s="42">
        <v>1</v>
      </c>
      <c r="L122" s="42">
        <v>0</v>
      </c>
      <c r="M122" s="42">
        <v>0</v>
      </c>
      <c r="N122" s="42">
        <v>0</v>
      </c>
      <c r="O122" s="42">
        <v>0</v>
      </c>
      <c r="P122" s="42">
        <v>0</v>
      </c>
      <c r="Q122" s="42">
        <v>0</v>
      </c>
      <c r="R122" s="42">
        <v>0</v>
      </c>
      <c r="S122" s="42">
        <v>0</v>
      </c>
      <c r="T122" s="42">
        <v>0</v>
      </c>
    </row>
    <row r="123" spans="2:20" ht="17" thickTop="1">
      <c r="B123" s="15" t="s">
        <v>23</v>
      </c>
      <c r="C123" s="15">
        <v>3472</v>
      </c>
      <c r="D123" s="15">
        <v>3855</v>
      </c>
      <c r="E123" s="15">
        <v>3317</v>
      </c>
      <c r="F123" s="15">
        <v>516</v>
      </c>
      <c r="G123" s="15">
        <v>19876</v>
      </c>
      <c r="H123" s="15">
        <v>21630</v>
      </c>
      <c r="I123" s="15">
        <v>22361</v>
      </c>
      <c r="J123" s="15">
        <v>13036</v>
      </c>
      <c r="K123" s="15">
        <v>2406</v>
      </c>
      <c r="L123" s="15">
        <v>1799</v>
      </c>
      <c r="M123" s="15">
        <v>22</v>
      </c>
      <c r="N123" s="15">
        <v>38</v>
      </c>
      <c r="O123" s="15">
        <v>42</v>
      </c>
      <c r="P123" s="15">
        <v>3</v>
      </c>
      <c r="Q123" s="15">
        <v>5</v>
      </c>
      <c r="R123" s="15">
        <v>0</v>
      </c>
      <c r="S123" s="15">
        <v>0</v>
      </c>
      <c r="T123" s="15">
        <v>1</v>
      </c>
    </row>
  </sheetData>
  <mergeCells count="10">
    <mergeCell ref="K4:L4"/>
    <mergeCell ref="M4:N4"/>
    <mergeCell ref="O4:P4"/>
    <mergeCell ref="Q4:R4"/>
    <mergeCell ref="S4:T4"/>
    <mergeCell ref="B4:B5"/>
    <mergeCell ref="C4:D4"/>
    <mergeCell ref="E4:F4"/>
    <mergeCell ref="G4:H4"/>
    <mergeCell ref="I4:J4"/>
  </mergeCells>
  <hyperlinks>
    <hyperlink ref="E1" location="'Índice de tablas'!A1" display="'Índice de tablas'!A1" xr:uid="{993E4A48-D98D-954F-9CAE-A8BE96C6C511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EF609-DEA2-7A44-8A5D-2D22FF46C4F4}">
  <dimension ref="B1:H125"/>
  <sheetViews>
    <sheetView workbookViewId="0">
      <pane ySplit="5" topLeftCell="A16" activePane="bottomLeft" state="frozen"/>
      <selection pane="bottomLeft" activeCell="E1" sqref="E1"/>
    </sheetView>
  </sheetViews>
  <sheetFormatPr baseColWidth="10" defaultRowHeight="16"/>
  <cols>
    <col min="1" max="1" width="2.6640625" customWidth="1"/>
    <col min="2" max="2" width="28.5" style="47" customWidth="1"/>
  </cols>
  <sheetData>
    <row r="1" spans="2:8">
      <c r="B1" s="48" t="s">
        <v>0</v>
      </c>
      <c r="E1" s="141" t="s">
        <v>444</v>
      </c>
    </row>
    <row r="3" spans="2:8">
      <c r="B3" s="49" t="s">
        <v>368</v>
      </c>
    </row>
    <row r="4" spans="2:8">
      <c r="B4" s="162" t="s">
        <v>165</v>
      </c>
      <c r="C4" s="163" t="s">
        <v>369</v>
      </c>
      <c r="D4" s="163"/>
      <c r="E4" s="163" t="s">
        <v>370</v>
      </c>
      <c r="F4" s="163"/>
      <c r="G4" s="163" t="s">
        <v>371</v>
      </c>
      <c r="H4" s="163"/>
    </row>
    <row r="5" spans="2:8">
      <c r="B5" s="162"/>
      <c r="C5" s="82" t="s">
        <v>29</v>
      </c>
      <c r="D5" s="82" t="s">
        <v>30</v>
      </c>
      <c r="E5" s="82" t="s">
        <v>29</v>
      </c>
      <c r="F5" s="82" t="s">
        <v>30</v>
      </c>
      <c r="G5" s="82" t="s">
        <v>29</v>
      </c>
      <c r="H5" s="82" t="s">
        <v>30</v>
      </c>
    </row>
    <row r="6" spans="2:8">
      <c r="B6" s="43" t="s">
        <v>104</v>
      </c>
      <c r="C6" s="42">
        <v>648</v>
      </c>
      <c r="D6" s="42">
        <v>619</v>
      </c>
      <c r="E6" s="42">
        <v>0</v>
      </c>
      <c r="F6" s="42">
        <v>0</v>
      </c>
      <c r="G6" s="42">
        <v>0</v>
      </c>
      <c r="H6" s="42">
        <v>0</v>
      </c>
    </row>
    <row r="7" spans="2:8">
      <c r="B7" s="43" t="s">
        <v>139</v>
      </c>
      <c r="C7" s="42">
        <v>12</v>
      </c>
      <c r="D7" s="42">
        <v>9</v>
      </c>
      <c r="E7" s="42">
        <v>1</v>
      </c>
      <c r="F7" s="42">
        <v>0</v>
      </c>
      <c r="G7" s="42">
        <v>12</v>
      </c>
      <c r="H7" s="42">
        <v>0</v>
      </c>
    </row>
    <row r="8" spans="2:8">
      <c r="B8" s="43" t="s">
        <v>32</v>
      </c>
      <c r="C8" s="42">
        <v>13</v>
      </c>
      <c r="D8" s="42">
        <v>20</v>
      </c>
      <c r="E8" s="42">
        <v>0</v>
      </c>
      <c r="F8" s="42">
        <v>0</v>
      </c>
      <c r="G8" s="42">
        <v>20</v>
      </c>
      <c r="H8" s="42">
        <v>10</v>
      </c>
    </row>
    <row r="9" spans="2:8">
      <c r="B9" s="43" t="s">
        <v>102</v>
      </c>
      <c r="C9" s="42">
        <v>3</v>
      </c>
      <c r="D9" s="42">
        <v>2</v>
      </c>
      <c r="E9" s="42">
        <v>0</v>
      </c>
      <c r="F9" s="42">
        <v>0</v>
      </c>
      <c r="G9" s="42">
        <v>0</v>
      </c>
      <c r="H9" s="42">
        <v>0</v>
      </c>
    </row>
    <row r="10" spans="2:8">
      <c r="B10" s="43" t="s">
        <v>33</v>
      </c>
      <c r="C10" s="42">
        <v>272</v>
      </c>
      <c r="D10" s="42">
        <v>114</v>
      </c>
      <c r="E10" s="42">
        <v>0</v>
      </c>
      <c r="F10" s="42">
        <v>0</v>
      </c>
      <c r="G10" s="42">
        <v>16</v>
      </c>
      <c r="H10" s="42">
        <v>2</v>
      </c>
    </row>
    <row r="11" spans="2:8">
      <c r="B11" s="43" t="s">
        <v>76</v>
      </c>
      <c r="C11" s="42">
        <v>346</v>
      </c>
      <c r="D11" s="42">
        <v>311</v>
      </c>
      <c r="E11" s="42">
        <v>0</v>
      </c>
      <c r="F11" s="42">
        <v>0</v>
      </c>
      <c r="G11" s="42">
        <v>5</v>
      </c>
      <c r="H11" s="42">
        <v>2</v>
      </c>
    </row>
    <row r="12" spans="2:8">
      <c r="B12" s="43" t="s">
        <v>106</v>
      </c>
      <c r="C12" s="42">
        <v>57</v>
      </c>
      <c r="D12" s="42">
        <v>41</v>
      </c>
      <c r="E12" s="42">
        <v>1</v>
      </c>
      <c r="F12" s="42">
        <v>0</v>
      </c>
      <c r="G12" s="42">
        <v>1</v>
      </c>
      <c r="H12" s="42">
        <v>0</v>
      </c>
    </row>
    <row r="13" spans="2:8">
      <c r="B13" s="43" t="s">
        <v>107</v>
      </c>
      <c r="C13" s="42">
        <v>5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</row>
    <row r="14" spans="2:8">
      <c r="B14" s="43" t="s">
        <v>347</v>
      </c>
      <c r="C14" s="42">
        <v>1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</row>
    <row r="15" spans="2:8">
      <c r="B15" s="43" t="s">
        <v>108</v>
      </c>
      <c r="C15" s="42">
        <v>242</v>
      </c>
      <c r="D15" s="42">
        <v>5</v>
      </c>
      <c r="E15" s="42">
        <v>0</v>
      </c>
      <c r="F15" s="42">
        <v>0</v>
      </c>
      <c r="G15" s="42">
        <v>8</v>
      </c>
      <c r="H15" s="42">
        <v>0</v>
      </c>
    </row>
    <row r="16" spans="2:8">
      <c r="B16" s="43" t="s">
        <v>140</v>
      </c>
      <c r="C16" s="42">
        <v>1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</row>
    <row r="17" spans="2:8">
      <c r="B17" s="43" t="s">
        <v>34</v>
      </c>
      <c r="C17" s="42">
        <v>5</v>
      </c>
      <c r="D17" s="42">
        <v>2</v>
      </c>
      <c r="E17" s="42">
        <v>0</v>
      </c>
      <c r="F17" s="42">
        <v>0</v>
      </c>
      <c r="G17" s="42">
        <v>0</v>
      </c>
      <c r="H17" s="42">
        <v>0</v>
      </c>
    </row>
    <row r="18" spans="2:8">
      <c r="B18" s="43" t="s">
        <v>141</v>
      </c>
      <c r="C18" s="42">
        <v>53</v>
      </c>
      <c r="D18" s="42">
        <v>40</v>
      </c>
      <c r="E18" s="42">
        <v>0</v>
      </c>
      <c r="F18" s="42">
        <v>0</v>
      </c>
      <c r="G18" s="42">
        <v>1</v>
      </c>
      <c r="H18" s="42">
        <v>0</v>
      </c>
    </row>
    <row r="19" spans="2:8">
      <c r="B19" s="43" t="s">
        <v>77</v>
      </c>
      <c r="C19" s="42">
        <v>43</v>
      </c>
      <c r="D19" s="42">
        <v>55</v>
      </c>
      <c r="E19" s="42">
        <v>0</v>
      </c>
      <c r="F19" s="42">
        <v>0</v>
      </c>
      <c r="G19" s="42">
        <v>9</v>
      </c>
      <c r="H19" s="42">
        <v>10</v>
      </c>
    </row>
    <row r="20" spans="2:8">
      <c r="B20" s="43" t="s">
        <v>142</v>
      </c>
      <c r="C20" s="42">
        <v>0</v>
      </c>
      <c r="D20" s="42">
        <v>0</v>
      </c>
      <c r="E20" s="42">
        <v>0</v>
      </c>
      <c r="F20" s="42">
        <v>0</v>
      </c>
      <c r="G20" s="42">
        <v>1</v>
      </c>
      <c r="H20" s="42">
        <v>0</v>
      </c>
    </row>
    <row r="21" spans="2:8">
      <c r="B21" s="43" t="s">
        <v>78</v>
      </c>
      <c r="C21" s="42">
        <v>244</v>
      </c>
      <c r="D21" s="42">
        <v>259</v>
      </c>
      <c r="E21" s="42">
        <v>0</v>
      </c>
      <c r="F21" s="42">
        <v>0</v>
      </c>
      <c r="G21" s="42">
        <v>6</v>
      </c>
      <c r="H21" s="42">
        <v>1</v>
      </c>
    </row>
    <row r="22" spans="2:8">
      <c r="B22" s="43" t="s">
        <v>35</v>
      </c>
      <c r="C22" s="42">
        <v>112</v>
      </c>
      <c r="D22" s="42">
        <v>17</v>
      </c>
      <c r="E22" s="42">
        <v>0</v>
      </c>
      <c r="F22" s="42">
        <v>0</v>
      </c>
      <c r="G22" s="42">
        <v>1</v>
      </c>
      <c r="H22" s="42">
        <v>0</v>
      </c>
    </row>
    <row r="23" spans="2:8">
      <c r="B23" s="43" t="s">
        <v>36</v>
      </c>
      <c r="C23" s="42">
        <v>1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</row>
    <row r="24" spans="2:8">
      <c r="B24" s="43" t="s">
        <v>372</v>
      </c>
      <c r="C24" s="42">
        <v>0</v>
      </c>
      <c r="D24" s="42">
        <v>1</v>
      </c>
      <c r="E24" s="42">
        <v>0</v>
      </c>
      <c r="F24" s="42">
        <v>0</v>
      </c>
      <c r="G24" s="42">
        <v>0</v>
      </c>
      <c r="H24" s="42">
        <v>0</v>
      </c>
    </row>
    <row r="25" spans="2:8">
      <c r="B25" s="43" t="s">
        <v>37</v>
      </c>
      <c r="C25" s="42">
        <v>34</v>
      </c>
      <c r="D25" s="42">
        <v>19</v>
      </c>
      <c r="E25" s="42">
        <v>0</v>
      </c>
      <c r="F25" s="42">
        <v>0</v>
      </c>
      <c r="G25" s="42">
        <v>2</v>
      </c>
      <c r="H25" s="42">
        <v>1</v>
      </c>
    </row>
    <row r="26" spans="2:8">
      <c r="B26" s="43" t="s">
        <v>38</v>
      </c>
      <c r="C26" s="42">
        <v>21</v>
      </c>
      <c r="D26" s="42">
        <v>2</v>
      </c>
      <c r="E26" s="42">
        <v>0</v>
      </c>
      <c r="F26" s="42">
        <v>0</v>
      </c>
      <c r="G26" s="42">
        <v>0</v>
      </c>
      <c r="H26" s="42">
        <v>0</v>
      </c>
    </row>
    <row r="27" spans="2:8">
      <c r="B27" s="43" t="s">
        <v>80</v>
      </c>
      <c r="C27" s="42">
        <v>100</v>
      </c>
      <c r="D27" s="42">
        <v>75</v>
      </c>
      <c r="E27" s="42">
        <v>0</v>
      </c>
      <c r="F27" s="42">
        <v>0</v>
      </c>
      <c r="G27" s="42">
        <v>5</v>
      </c>
      <c r="H27" s="42">
        <v>0</v>
      </c>
    </row>
    <row r="28" spans="2:8">
      <c r="B28" s="43" t="s">
        <v>109</v>
      </c>
      <c r="C28" s="42">
        <v>52</v>
      </c>
      <c r="D28" s="42">
        <v>85</v>
      </c>
      <c r="E28" s="42">
        <v>0</v>
      </c>
      <c r="F28" s="42">
        <v>3</v>
      </c>
      <c r="G28" s="42">
        <v>27</v>
      </c>
      <c r="H28" s="42">
        <v>34</v>
      </c>
    </row>
    <row r="29" spans="2:8">
      <c r="B29" s="43" t="s">
        <v>81</v>
      </c>
      <c r="C29" s="42">
        <v>13444</v>
      </c>
      <c r="D29" s="42">
        <v>12320</v>
      </c>
      <c r="E29" s="42">
        <v>9</v>
      </c>
      <c r="F29" s="42">
        <v>3</v>
      </c>
      <c r="G29" s="42">
        <v>236</v>
      </c>
      <c r="H29" s="42">
        <v>80</v>
      </c>
    </row>
    <row r="30" spans="2:8">
      <c r="B30" s="43" t="s">
        <v>39</v>
      </c>
      <c r="C30" s="42">
        <v>3</v>
      </c>
      <c r="D30" s="42">
        <v>2</v>
      </c>
      <c r="E30" s="42">
        <v>0</v>
      </c>
      <c r="F30" s="42">
        <v>0</v>
      </c>
      <c r="G30" s="42">
        <v>1</v>
      </c>
      <c r="H30" s="42">
        <v>3</v>
      </c>
    </row>
    <row r="31" spans="2:8">
      <c r="B31" s="43" t="s">
        <v>40</v>
      </c>
      <c r="C31" s="42">
        <v>4</v>
      </c>
      <c r="D31" s="42">
        <v>18</v>
      </c>
      <c r="E31" s="42">
        <v>1</v>
      </c>
      <c r="F31" s="42">
        <v>0</v>
      </c>
      <c r="G31" s="42">
        <v>2</v>
      </c>
      <c r="H31" s="42">
        <v>1</v>
      </c>
    </row>
    <row r="32" spans="2:8">
      <c r="B32" s="43" t="s">
        <v>348</v>
      </c>
      <c r="C32" s="42">
        <v>1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</row>
    <row r="33" spans="2:8">
      <c r="B33" s="43" t="s">
        <v>41</v>
      </c>
      <c r="C33" s="42">
        <v>152</v>
      </c>
      <c r="D33" s="42">
        <v>64</v>
      </c>
      <c r="E33" s="42">
        <v>1</v>
      </c>
      <c r="F33" s="42">
        <v>0</v>
      </c>
      <c r="G33" s="42">
        <v>12</v>
      </c>
      <c r="H33" s="42">
        <v>1</v>
      </c>
    </row>
    <row r="34" spans="2:8">
      <c r="B34" s="43" t="s">
        <v>82</v>
      </c>
      <c r="C34" s="42">
        <v>31</v>
      </c>
      <c r="D34" s="42">
        <v>35</v>
      </c>
      <c r="E34" s="42">
        <v>0</v>
      </c>
      <c r="F34" s="42">
        <v>0</v>
      </c>
      <c r="G34" s="42">
        <v>1</v>
      </c>
      <c r="H34" s="42">
        <v>0</v>
      </c>
    </row>
    <row r="35" spans="2:8">
      <c r="B35" s="43" t="s">
        <v>83</v>
      </c>
      <c r="C35" s="42">
        <v>970</v>
      </c>
      <c r="D35" s="42">
        <v>775</v>
      </c>
      <c r="E35" s="42">
        <v>0</v>
      </c>
      <c r="F35" s="42">
        <v>0</v>
      </c>
      <c r="G35" s="42">
        <v>3</v>
      </c>
      <c r="H35" s="42">
        <v>3</v>
      </c>
    </row>
    <row r="36" spans="2:8">
      <c r="B36" s="43" t="s">
        <v>42</v>
      </c>
      <c r="C36" s="42">
        <v>0</v>
      </c>
      <c r="D36" s="42">
        <v>1</v>
      </c>
      <c r="E36" s="42">
        <v>0</v>
      </c>
      <c r="F36" s="42">
        <v>0</v>
      </c>
      <c r="G36" s="42">
        <v>0</v>
      </c>
      <c r="H36" s="42">
        <v>0</v>
      </c>
    </row>
    <row r="37" spans="2:8">
      <c r="B37" s="43" t="s">
        <v>85</v>
      </c>
      <c r="C37" s="42">
        <v>272</v>
      </c>
      <c r="D37" s="42">
        <v>210</v>
      </c>
      <c r="E37" s="42">
        <v>0</v>
      </c>
      <c r="F37" s="42">
        <v>0</v>
      </c>
      <c r="G37" s="42">
        <v>29</v>
      </c>
      <c r="H37" s="42">
        <v>20</v>
      </c>
    </row>
    <row r="38" spans="2:8">
      <c r="B38" s="43" t="s">
        <v>43</v>
      </c>
      <c r="C38" s="42">
        <v>149</v>
      </c>
      <c r="D38" s="42">
        <v>13</v>
      </c>
      <c r="E38" s="42">
        <v>0</v>
      </c>
      <c r="F38" s="42">
        <v>0</v>
      </c>
      <c r="G38" s="42">
        <v>6</v>
      </c>
      <c r="H38" s="42">
        <v>0</v>
      </c>
    </row>
    <row r="39" spans="2:8">
      <c r="B39" s="43" t="s">
        <v>86</v>
      </c>
      <c r="C39" s="42">
        <v>533</v>
      </c>
      <c r="D39" s="42">
        <v>465</v>
      </c>
      <c r="E39" s="42">
        <v>1</v>
      </c>
      <c r="F39" s="42">
        <v>0</v>
      </c>
      <c r="G39" s="42">
        <v>5</v>
      </c>
      <c r="H39" s="42">
        <v>9</v>
      </c>
    </row>
    <row r="40" spans="2:8">
      <c r="B40" s="43" t="s">
        <v>44</v>
      </c>
      <c r="C40" s="42">
        <v>1</v>
      </c>
      <c r="D40" s="42">
        <v>3</v>
      </c>
      <c r="E40" s="42">
        <v>0</v>
      </c>
      <c r="F40" s="42">
        <v>0</v>
      </c>
      <c r="G40" s="42">
        <v>0</v>
      </c>
      <c r="H40" s="42">
        <v>0</v>
      </c>
    </row>
    <row r="41" spans="2:8">
      <c r="B41" s="43" t="s">
        <v>87</v>
      </c>
      <c r="C41" s="42">
        <v>7</v>
      </c>
      <c r="D41" s="42">
        <v>6</v>
      </c>
      <c r="E41" s="42">
        <v>0</v>
      </c>
      <c r="F41" s="42">
        <v>0</v>
      </c>
      <c r="G41" s="42">
        <v>1</v>
      </c>
      <c r="H41" s="42">
        <v>0</v>
      </c>
    </row>
    <row r="42" spans="2:8">
      <c r="B42" s="43" t="s">
        <v>45</v>
      </c>
      <c r="C42" s="42">
        <v>1</v>
      </c>
      <c r="D42" s="42">
        <v>2</v>
      </c>
      <c r="E42" s="42">
        <v>0</v>
      </c>
      <c r="F42" s="42">
        <v>0</v>
      </c>
      <c r="G42" s="42">
        <v>0</v>
      </c>
      <c r="H42" s="42">
        <v>0</v>
      </c>
    </row>
    <row r="43" spans="2:8">
      <c r="B43" s="43" t="s">
        <v>110</v>
      </c>
      <c r="C43" s="42">
        <v>3</v>
      </c>
      <c r="D43" s="42">
        <v>3</v>
      </c>
      <c r="E43" s="42">
        <v>0</v>
      </c>
      <c r="F43" s="42">
        <v>0</v>
      </c>
      <c r="G43" s="42">
        <v>0</v>
      </c>
      <c r="H43" s="42">
        <v>0</v>
      </c>
    </row>
    <row r="44" spans="2:8">
      <c r="B44" s="43" t="s">
        <v>143</v>
      </c>
      <c r="C44" s="42">
        <v>0</v>
      </c>
      <c r="D44" s="42">
        <v>1</v>
      </c>
      <c r="E44" s="42">
        <v>0</v>
      </c>
      <c r="F44" s="42">
        <v>0</v>
      </c>
      <c r="G44" s="42">
        <v>0</v>
      </c>
      <c r="H44" s="42">
        <v>0</v>
      </c>
    </row>
    <row r="45" spans="2:8">
      <c r="B45" s="43" t="s">
        <v>46</v>
      </c>
      <c r="C45" s="42">
        <v>88</v>
      </c>
      <c r="D45" s="42">
        <v>10</v>
      </c>
      <c r="E45" s="42">
        <v>0</v>
      </c>
      <c r="F45" s="42">
        <v>0</v>
      </c>
      <c r="G45" s="42">
        <v>12</v>
      </c>
      <c r="H45" s="42">
        <v>3</v>
      </c>
    </row>
    <row r="46" spans="2:8">
      <c r="B46" s="43" t="s">
        <v>111</v>
      </c>
      <c r="C46" s="42">
        <v>292</v>
      </c>
      <c r="D46" s="42">
        <v>228</v>
      </c>
      <c r="E46" s="42">
        <v>0</v>
      </c>
      <c r="F46" s="42">
        <v>0</v>
      </c>
      <c r="G46" s="42">
        <v>24</v>
      </c>
      <c r="H46" s="42">
        <v>1</v>
      </c>
    </row>
    <row r="47" spans="2:8">
      <c r="B47" s="43" t="s">
        <v>47</v>
      </c>
      <c r="C47" s="42">
        <v>29</v>
      </c>
      <c r="D47" s="42">
        <v>19</v>
      </c>
      <c r="E47" s="42">
        <v>0</v>
      </c>
      <c r="F47" s="42">
        <v>0</v>
      </c>
      <c r="G47" s="42">
        <v>3</v>
      </c>
      <c r="H47" s="42">
        <v>2</v>
      </c>
    </row>
    <row r="48" spans="2:8">
      <c r="B48" s="43" t="s">
        <v>88</v>
      </c>
      <c r="C48" s="42">
        <v>149</v>
      </c>
      <c r="D48" s="42">
        <v>131</v>
      </c>
      <c r="E48" s="42">
        <v>0</v>
      </c>
      <c r="F48" s="42">
        <v>0</v>
      </c>
      <c r="G48" s="42">
        <v>3</v>
      </c>
      <c r="H48" s="42">
        <v>0</v>
      </c>
    </row>
    <row r="49" spans="2:8">
      <c r="B49" s="43" t="s">
        <v>48</v>
      </c>
      <c r="C49" s="42">
        <v>109</v>
      </c>
      <c r="D49" s="42">
        <v>107</v>
      </c>
      <c r="E49" s="42">
        <v>0</v>
      </c>
      <c r="F49" s="42">
        <v>0</v>
      </c>
      <c r="G49" s="42">
        <v>31</v>
      </c>
      <c r="H49" s="42">
        <v>2</v>
      </c>
    </row>
    <row r="50" spans="2:8">
      <c r="B50" s="43" t="s">
        <v>49</v>
      </c>
      <c r="C50" s="42">
        <v>19</v>
      </c>
      <c r="D50" s="42">
        <v>4</v>
      </c>
      <c r="E50" s="42">
        <v>0</v>
      </c>
      <c r="F50" s="42">
        <v>0</v>
      </c>
      <c r="G50" s="42">
        <v>0</v>
      </c>
      <c r="H50" s="42">
        <v>0</v>
      </c>
    </row>
    <row r="51" spans="2:8">
      <c r="B51" s="43" t="s">
        <v>50</v>
      </c>
      <c r="C51" s="42">
        <v>1</v>
      </c>
      <c r="D51" s="42">
        <v>1</v>
      </c>
      <c r="E51" s="42">
        <v>0</v>
      </c>
      <c r="F51" s="42">
        <v>0</v>
      </c>
      <c r="G51" s="42">
        <v>1</v>
      </c>
      <c r="H51" s="42">
        <v>0</v>
      </c>
    </row>
    <row r="52" spans="2:8">
      <c r="B52" s="43" t="s">
        <v>89</v>
      </c>
      <c r="C52" s="42">
        <v>14</v>
      </c>
      <c r="D52" s="42">
        <v>25</v>
      </c>
      <c r="E52" s="42">
        <v>0</v>
      </c>
      <c r="F52" s="42">
        <v>0</v>
      </c>
      <c r="G52" s="42">
        <v>0</v>
      </c>
      <c r="H52" s="42">
        <v>0</v>
      </c>
    </row>
    <row r="53" spans="2:8">
      <c r="B53" s="43" t="s">
        <v>90</v>
      </c>
      <c r="C53" s="42">
        <v>1302</v>
      </c>
      <c r="D53" s="42">
        <v>1163</v>
      </c>
      <c r="E53" s="42">
        <v>0</v>
      </c>
      <c r="F53" s="42">
        <v>0</v>
      </c>
      <c r="G53" s="42">
        <v>39</v>
      </c>
      <c r="H53" s="42">
        <v>16</v>
      </c>
    </row>
    <row r="54" spans="2:8">
      <c r="B54" s="43" t="s">
        <v>112</v>
      </c>
      <c r="C54" s="42">
        <v>17</v>
      </c>
      <c r="D54" s="42">
        <v>1</v>
      </c>
      <c r="E54" s="42">
        <v>0</v>
      </c>
      <c r="F54" s="42">
        <v>0</v>
      </c>
      <c r="G54" s="42">
        <v>24</v>
      </c>
      <c r="H54" s="42">
        <v>0</v>
      </c>
    </row>
    <row r="55" spans="2:8">
      <c r="B55" s="43" t="s">
        <v>113</v>
      </c>
      <c r="C55" s="42">
        <v>1</v>
      </c>
      <c r="D55" s="42">
        <v>5</v>
      </c>
      <c r="E55" s="42">
        <v>0</v>
      </c>
      <c r="F55" s="42">
        <v>0</v>
      </c>
      <c r="G55" s="42">
        <v>0</v>
      </c>
      <c r="H55" s="42">
        <v>1</v>
      </c>
    </row>
    <row r="56" spans="2:8">
      <c r="B56" s="43" t="s">
        <v>114</v>
      </c>
      <c r="C56" s="42">
        <v>28</v>
      </c>
      <c r="D56" s="42">
        <v>26</v>
      </c>
      <c r="E56" s="42">
        <v>0</v>
      </c>
      <c r="F56" s="42">
        <v>0</v>
      </c>
      <c r="G56" s="42">
        <v>4</v>
      </c>
      <c r="H56" s="42">
        <v>1</v>
      </c>
    </row>
    <row r="57" spans="2:8">
      <c r="B57" s="43" t="s">
        <v>115</v>
      </c>
      <c r="C57" s="42">
        <v>11</v>
      </c>
      <c r="D57" s="42">
        <v>8</v>
      </c>
      <c r="E57" s="42">
        <v>0</v>
      </c>
      <c r="F57" s="42">
        <v>0</v>
      </c>
      <c r="G57" s="42">
        <v>4</v>
      </c>
      <c r="H57" s="42">
        <v>2</v>
      </c>
    </row>
    <row r="58" spans="2:8">
      <c r="B58" s="43" t="s">
        <v>116</v>
      </c>
      <c r="C58" s="42">
        <v>3</v>
      </c>
      <c r="D58" s="42">
        <v>2</v>
      </c>
      <c r="E58" s="42">
        <v>0</v>
      </c>
      <c r="F58" s="42">
        <v>0</v>
      </c>
      <c r="G58" s="42">
        <v>0</v>
      </c>
      <c r="H58" s="42">
        <v>0</v>
      </c>
    </row>
    <row r="59" spans="2:8">
      <c r="B59" s="43" t="s">
        <v>91</v>
      </c>
      <c r="C59" s="42">
        <v>7</v>
      </c>
      <c r="D59" s="42">
        <v>7</v>
      </c>
      <c r="E59" s="42">
        <v>0</v>
      </c>
      <c r="F59" s="42">
        <v>0</v>
      </c>
      <c r="G59" s="42">
        <v>4</v>
      </c>
      <c r="H59" s="42">
        <v>1</v>
      </c>
    </row>
    <row r="60" spans="2:8">
      <c r="B60" s="43" t="s">
        <v>117</v>
      </c>
      <c r="C60" s="42">
        <v>2</v>
      </c>
      <c r="D60" s="42">
        <v>1</v>
      </c>
      <c r="E60" s="42">
        <v>0</v>
      </c>
      <c r="F60" s="42">
        <v>0</v>
      </c>
      <c r="G60" s="42">
        <v>0</v>
      </c>
      <c r="H60" s="42">
        <v>0</v>
      </c>
    </row>
    <row r="61" spans="2:8">
      <c r="B61" s="43" t="s">
        <v>118</v>
      </c>
      <c r="C61" s="42">
        <v>6</v>
      </c>
      <c r="D61" s="42">
        <v>6</v>
      </c>
      <c r="E61" s="42">
        <v>0</v>
      </c>
      <c r="F61" s="42">
        <v>0</v>
      </c>
      <c r="G61" s="42">
        <v>0</v>
      </c>
      <c r="H61" s="42">
        <v>0</v>
      </c>
    </row>
    <row r="62" spans="2:8">
      <c r="B62" s="43" t="s">
        <v>51</v>
      </c>
      <c r="C62" s="42">
        <v>8</v>
      </c>
      <c r="D62" s="42">
        <v>10</v>
      </c>
      <c r="E62" s="42">
        <v>0</v>
      </c>
      <c r="F62" s="42">
        <v>0</v>
      </c>
      <c r="G62" s="42">
        <v>6</v>
      </c>
      <c r="H62" s="42">
        <v>0</v>
      </c>
    </row>
    <row r="63" spans="2:8">
      <c r="B63" s="43" t="s">
        <v>274</v>
      </c>
      <c r="C63" s="42">
        <v>3</v>
      </c>
      <c r="D63" s="42">
        <v>5</v>
      </c>
      <c r="E63" s="42">
        <v>0</v>
      </c>
      <c r="F63" s="42">
        <v>0</v>
      </c>
      <c r="G63" s="42">
        <v>0</v>
      </c>
      <c r="H63" s="42">
        <v>0</v>
      </c>
    </row>
    <row r="64" spans="2:8">
      <c r="B64" s="43" t="s">
        <v>119</v>
      </c>
      <c r="C64" s="42">
        <v>1</v>
      </c>
      <c r="D64" s="42">
        <v>1</v>
      </c>
      <c r="E64" s="42">
        <v>0</v>
      </c>
      <c r="F64" s="42">
        <v>0</v>
      </c>
      <c r="G64" s="42">
        <v>1</v>
      </c>
      <c r="H64" s="42">
        <v>0</v>
      </c>
    </row>
    <row r="65" spans="2:8">
      <c r="B65" s="43" t="s">
        <v>144</v>
      </c>
      <c r="C65" s="42">
        <v>0</v>
      </c>
      <c r="D65" s="42">
        <v>0</v>
      </c>
      <c r="E65" s="42">
        <v>0</v>
      </c>
      <c r="F65" s="42">
        <v>0</v>
      </c>
      <c r="G65" s="42">
        <v>1</v>
      </c>
      <c r="H65" s="42">
        <v>0</v>
      </c>
    </row>
    <row r="66" spans="2:8">
      <c r="B66" s="43" t="s">
        <v>120</v>
      </c>
      <c r="C66" s="42">
        <v>7</v>
      </c>
      <c r="D66" s="42">
        <v>3</v>
      </c>
      <c r="E66" s="42">
        <v>0</v>
      </c>
      <c r="F66" s="42">
        <v>0</v>
      </c>
      <c r="G66" s="42">
        <v>2</v>
      </c>
      <c r="H66" s="42">
        <v>0</v>
      </c>
    </row>
    <row r="67" spans="2:8">
      <c r="B67" s="43" t="s">
        <v>52</v>
      </c>
      <c r="C67" s="42">
        <v>5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</row>
    <row r="68" spans="2:8">
      <c r="B68" s="43" t="s">
        <v>53</v>
      </c>
      <c r="C68" s="42">
        <v>16</v>
      </c>
      <c r="D68" s="42">
        <v>5</v>
      </c>
      <c r="E68" s="42">
        <v>0</v>
      </c>
      <c r="F68" s="42">
        <v>0</v>
      </c>
      <c r="G68" s="42">
        <v>1</v>
      </c>
      <c r="H68" s="42">
        <v>0</v>
      </c>
    </row>
    <row r="69" spans="2:8">
      <c r="B69" s="43" t="s">
        <v>145</v>
      </c>
      <c r="C69" s="42">
        <v>1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</row>
    <row r="70" spans="2:8">
      <c r="B70" s="43" t="s">
        <v>146</v>
      </c>
      <c r="C70" s="42">
        <v>1</v>
      </c>
      <c r="D70" s="42">
        <v>0</v>
      </c>
      <c r="E70" s="42">
        <v>0</v>
      </c>
      <c r="F70" s="42">
        <v>0</v>
      </c>
      <c r="G70" s="42">
        <v>1</v>
      </c>
      <c r="H70" s="42">
        <v>0</v>
      </c>
    </row>
    <row r="71" spans="2:8">
      <c r="B71" s="43" t="s">
        <v>340</v>
      </c>
      <c r="C71" s="42">
        <v>2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</row>
    <row r="72" spans="2:8">
      <c r="B72" s="43" t="s">
        <v>54</v>
      </c>
      <c r="C72" s="42">
        <v>1434</v>
      </c>
      <c r="D72" s="42">
        <v>58</v>
      </c>
      <c r="E72" s="42">
        <v>0</v>
      </c>
      <c r="F72" s="42">
        <v>0</v>
      </c>
      <c r="G72" s="42">
        <v>6</v>
      </c>
      <c r="H72" s="42">
        <v>0</v>
      </c>
    </row>
    <row r="73" spans="2:8">
      <c r="B73" s="43" t="s">
        <v>55</v>
      </c>
      <c r="C73" s="42">
        <v>1733</v>
      </c>
      <c r="D73" s="42">
        <v>283</v>
      </c>
      <c r="E73" s="42">
        <v>10</v>
      </c>
      <c r="F73" s="42">
        <v>0</v>
      </c>
      <c r="G73" s="42">
        <v>519</v>
      </c>
      <c r="H73" s="42">
        <v>22</v>
      </c>
    </row>
    <row r="74" spans="2:8">
      <c r="B74" s="43" t="s">
        <v>56</v>
      </c>
      <c r="C74" s="42">
        <v>26</v>
      </c>
      <c r="D74" s="42">
        <v>12</v>
      </c>
      <c r="E74" s="42">
        <v>0</v>
      </c>
      <c r="F74" s="42">
        <v>0</v>
      </c>
      <c r="G74" s="42">
        <v>2</v>
      </c>
      <c r="H74" s="42">
        <v>0</v>
      </c>
    </row>
    <row r="75" spans="2:8">
      <c r="B75" s="43" t="s">
        <v>92</v>
      </c>
      <c r="C75" s="42">
        <v>63</v>
      </c>
      <c r="D75" s="42">
        <v>66</v>
      </c>
      <c r="E75" s="42">
        <v>0</v>
      </c>
      <c r="F75" s="42">
        <v>0</v>
      </c>
      <c r="G75" s="42">
        <v>1</v>
      </c>
      <c r="H75" s="42">
        <v>0</v>
      </c>
    </row>
    <row r="76" spans="2:8">
      <c r="B76" s="43" t="s">
        <v>147</v>
      </c>
      <c r="C76" s="42">
        <v>16</v>
      </c>
      <c r="D76" s="42">
        <v>7</v>
      </c>
      <c r="E76" s="42">
        <v>0</v>
      </c>
      <c r="F76" s="42">
        <v>0</v>
      </c>
      <c r="G76" s="42">
        <v>3</v>
      </c>
      <c r="H76" s="42">
        <v>0</v>
      </c>
    </row>
    <row r="77" spans="2:8">
      <c r="B77" s="43" t="s">
        <v>121</v>
      </c>
      <c r="C77" s="42">
        <v>1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</row>
    <row r="78" spans="2:8">
      <c r="B78" s="43" t="s">
        <v>122</v>
      </c>
      <c r="C78" s="42">
        <v>1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</row>
    <row r="79" spans="2:8">
      <c r="B79" s="43" t="s">
        <v>57</v>
      </c>
      <c r="C79" s="42">
        <v>0</v>
      </c>
      <c r="D79" s="42">
        <v>1</v>
      </c>
      <c r="E79" s="42">
        <v>0</v>
      </c>
      <c r="F79" s="42">
        <v>0</v>
      </c>
      <c r="G79" s="42">
        <v>4</v>
      </c>
      <c r="H79" s="42">
        <v>8</v>
      </c>
    </row>
    <row r="80" spans="2:8">
      <c r="B80" s="43" t="s">
        <v>123</v>
      </c>
      <c r="C80" s="42">
        <v>0</v>
      </c>
      <c r="D80" s="42">
        <v>0</v>
      </c>
      <c r="E80" s="42">
        <v>0</v>
      </c>
      <c r="F80" s="42">
        <v>0</v>
      </c>
      <c r="G80" s="42">
        <v>26</v>
      </c>
      <c r="H80" s="42">
        <v>0</v>
      </c>
    </row>
    <row r="81" spans="2:8">
      <c r="B81" s="43" t="s">
        <v>93</v>
      </c>
      <c r="C81" s="42">
        <v>868</v>
      </c>
      <c r="D81" s="42">
        <v>771</v>
      </c>
      <c r="E81" s="42">
        <v>3</v>
      </c>
      <c r="F81" s="42">
        <v>0</v>
      </c>
      <c r="G81" s="42">
        <v>11</v>
      </c>
      <c r="H81" s="42">
        <v>8</v>
      </c>
    </row>
    <row r="82" spans="2:8">
      <c r="B82" s="43" t="s">
        <v>58</v>
      </c>
      <c r="C82" s="42">
        <v>14</v>
      </c>
      <c r="D82" s="42">
        <v>5</v>
      </c>
      <c r="E82" s="42">
        <v>0</v>
      </c>
      <c r="F82" s="42">
        <v>0</v>
      </c>
      <c r="G82" s="42">
        <v>1</v>
      </c>
      <c r="H82" s="42">
        <v>0</v>
      </c>
    </row>
    <row r="83" spans="2:8">
      <c r="B83" s="43" t="s">
        <v>59</v>
      </c>
      <c r="C83" s="42">
        <v>71</v>
      </c>
      <c r="D83" s="42">
        <v>42</v>
      </c>
      <c r="E83" s="42">
        <v>0</v>
      </c>
      <c r="F83" s="42">
        <v>0</v>
      </c>
      <c r="G83" s="42">
        <v>16</v>
      </c>
      <c r="H83" s="42">
        <v>1</v>
      </c>
    </row>
    <row r="84" spans="2:8">
      <c r="B84" s="43" t="s">
        <v>135</v>
      </c>
      <c r="C84" s="42">
        <v>4</v>
      </c>
      <c r="D84" s="42">
        <v>1</v>
      </c>
      <c r="E84" s="42">
        <v>0</v>
      </c>
      <c r="F84" s="42">
        <v>0</v>
      </c>
      <c r="G84" s="42">
        <v>1</v>
      </c>
      <c r="H84" s="42">
        <v>0</v>
      </c>
    </row>
    <row r="85" spans="2:8">
      <c r="B85" s="43" t="s">
        <v>136</v>
      </c>
      <c r="C85" s="42">
        <v>0</v>
      </c>
      <c r="D85" s="42">
        <v>0</v>
      </c>
      <c r="E85" s="42">
        <v>0</v>
      </c>
      <c r="F85" s="42">
        <v>0</v>
      </c>
      <c r="G85" s="42">
        <v>1</v>
      </c>
      <c r="H85" s="42">
        <v>0</v>
      </c>
    </row>
    <row r="86" spans="2:8">
      <c r="B86" s="43" t="s">
        <v>137</v>
      </c>
      <c r="C86" s="42">
        <v>5</v>
      </c>
      <c r="D86" s="42">
        <v>0</v>
      </c>
      <c r="E86" s="42">
        <v>0</v>
      </c>
      <c r="F86" s="42">
        <v>0</v>
      </c>
      <c r="G86" s="42">
        <v>3</v>
      </c>
      <c r="H86" s="42">
        <v>0</v>
      </c>
    </row>
    <row r="87" spans="2:8">
      <c r="B87" s="43" t="s">
        <v>124</v>
      </c>
      <c r="C87" s="42">
        <v>336</v>
      </c>
      <c r="D87" s="42">
        <v>25</v>
      </c>
      <c r="E87" s="42">
        <v>0</v>
      </c>
      <c r="F87" s="42">
        <v>0</v>
      </c>
      <c r="G87" s="42">
        <v>27</v>
      </c>
      <c r="H87" s="42">
        <v>0</v>
      </c>
    </row>
    <row r="88" spans="2:8">
      <c r="B88" s="43" t="s">
        <v>125</v>
      </c>
      <c r="C88" s="42">
        <v>117</v>
      </c>
      <c r="D88" s="42">
        <v>60</v>
      </c>
      <c r="E88" s="42">
        <v>0</v>
      </c>
      <c r="F88" s="42">
        <v>0</v>
      </c>
      <c r="G88" s="42">
        <v>2</v>
      </c>
      <c r="H88" s="42">
        <v>0</v>
      </c>
    </row>
    <row r="89" spans="2:8">
      <c r="B89" s="43" t="s">
        <v>94</v>
      </c>
      <c r="C89" s="42">
        <v>43</v>
      </c>
      <c r="D89" s="42">
        <v>28</v>
      </c>
      <c r="E89" s="42">
        <v>0</v>
      </c>
      <c r="F89" s="42">
        <v>0</v>
      </c>
      <c r="G89" s="42">
        <v>0</v>
      </c>
      <c r="H89" s="42">
        <v>0</v>
      </c>
    </row>
    <row r="90" spans="2:8">
      <c r="B90" s="43" t="s">
        <v>95</v>
      </c>
      <c r="C90" s="42">
        <v>394</v>
      </c>
      <c r="D90" s="42">
        <v>221</v>
      </c>
      <c r="E90" s="42">
        <v>0</v>
      </c>
      <c r="F90" s="42">
        <v>0</v>
      </c>
      <c r="G90" s="42">
        <v>5</v>
      </c>
      <c r="H90" s="42">
        <v>4</v>
      </c>
    </row>
    <row r="91" spans="2:8">
      <c r="B91" s="43" t="s">
        <v>96</v>
      </c>
      <c r="C91" s="42">
        <v>3678</v>
      </c>
      <c r="D91" s="42">
        <v>3791</v>
      </c>
      <c r="E91" s="42">
        <v>1</v>
      </c>
      <c r="F91" s="42">
        <v>0</v>
      </c>
      <c r="G91" s="42">
        <v>46</v>
      </c>
      <c r="H91" s="42">
        <v>13</v>
      </c>
    </row>
    <row r="92" spans="2:8">
      <c r="B92" s="43" t="s">
        <v>148</v>
      </c>
      <c r="C92" s="42">
        <v>0</v>
      </c>
      <c r="D92" s="42">
        <v>0</v>
      </c>
      <c r="E92" s="42">
        <v>1</v>
      </c>
      <c r="F92" s="42">
        <v>0</v>
      </c>
      <c r="G92" s="42">
        <v>0</v>
      </c>
      <c r="H92" s="42">
        <v>0</v>
      </c>
    </row>
    <row r="93" spans="2:8">
      <c r="B93" s="43" t="s">
        <v>149</v>
      </c>
      <c r="C93" s="42">
        <v>5</v>
      </c>
      <c r="D93" s="42">
        <v>0</v>
      </c>
      <c r="E93" s="42">
        <v>0</v>
      </c>
      <c r="F93" s="42">
        <v>0</v>
      </c>
      <c r="G93" s="42">
        <v>1</v>
      </c>
      <c r="H93" s="42">
        <v>0</v>
      </c>
    </row>
    <row r="94" spans="2:8">
      <c r="B94" s="43" t="s">
        <v>60</v>
      </c>
      <c r="C94" s="42">
        <v>19</v>
      </c>
      <c r="D94" s="42">
        <v>13</v>
      </c>
      <c r="E94" s="42">
        <v>0</v>
      </c>
      <c r="F94" s="42">
        <v>0</v>
      </c>
      <c r="G94" s="42">
        <v>0</v>
      </c>
      <c r="H94" s="42">
        <v>0</v>
      </c>
    </row>
    <row r="95" spans="2:8">
      <c r="B95" s="43" t="s">
        <v>61</v>
      </c>
      <c r="C95" s="42">
        <v>22</v>
      </c>
      <c r="D95" s="42">
        <v>33</v>
      </c>
      <c r="E95" s="42">
        <v>0</v>
      </c>
      <c r="F95" s="42">
        <v>0</v>
      </c>
      <c r="G95" s="42">
        <v>8</v>
      </c>
      <c r="H95" s="42">
        <v>2</v>
      </c>
    </row>
    <row r="96" spans="2:8">
      <c r="B96" s="43" t="s">
        <v>97</v>
      </c>
      <c r="C96" s="42">
        <v>22</v>
      </c>
      <c r="D96" s="42">
        <v>20</v>
      </c>
      <c r="E96" s="42">
        <v>0</v>
      </c>
      <c r="F96" s="42">
        <v>0</v>
      </c>
      <c r="G96" s="42">
        <v>33</v>
      </c>
      <c r="H96" s="42">
        <v>13</v>
      </c>
    </row>
    <row r="97" spans="2:8">
      <c r="B97" s="43" t="s">
        <v>62</v>
      </c>
      <c r="C97" s="42">
        <v>1</v>
      </c>
      <c r="D97" s="42">
        <v>3</v>
      </c>
      <c r="E97" s="42">
        <v>0</v>
      </c>
      <c r="F97" s="42">
        <v>0</v>
      </c>
      <c r="G97" s="42">
        <v>0</v>
      </c>
      <c r="H97" s="42">
        <v>0</v>
      </c>
    </row>
    <row r="98" spans="2:8">
      <c r="B98" s="43" t="s">
        <v>150</v>
      </c>
      <c r="C98" s="42">
        <v>3</v>
      </c>
      <c r="D98" s="42">
        <v>0</v>
      </c>
      <c r="E98" s="42">
        <v>2</v>
      </c>
      <c r="F98" s="42">
        <v>0</v>
      </c>
      <c r="G98" s="42">
        <v>1</v>
      </c>
      <c r="H98" s="42">
        <v>0</v>
      </c>
    </row>
    <row r="99" spans="2:8">
      <c r="B99" s="43" t="s">
        <v>151</v>
      </c>
      <c r="C99" s="42">
        <v>603</v>
      </c>
      <c r="D99" s="42">
        <v>391</v>
      </c>
      <c r="E99" s="42">
        <v>0</v>
      </c>
      <c r="F99" s="42">
        <v>0</v>
      </c>
      <c r="G99" s="42">
        <v>10</v>
      </c>
      <c r="H99" s="42">
        <v>2</v>
      </c>
    </row>
    <row r="100" spans="2:8">
      <c r="B100" s="43" t="s">
        <v>63</v>
      </c>
      <c r="C100" s="42">
        <v>790</v>
      </c>
      <c r="D100" s="42">
        <v>100</v>
      </c>
      <c r="E100" s="42">
        <v>2</v>
      </c>
      <c r="F100" s="42">
        <v>0</v>
      </c>
      <c r="G100" s="42">
        <v>208</v>
      </c>
      <c r="H100" s="42">
        <v>1</v>
      </c>
    </row>
    <row r="101" spans="2:8">
      <c r="B101" s="43" t="s">
        <v>152</v>
      </c>
      <c r="C101" s="42">
        <v>5</v>
      </c>
      <c r="D101" s="42">
        <v>3</v>
      </c>
      <c r="E101" s="42">
        <v>0</v>
      </c>
      <c r="F101" s="42">
        <v>0</v>
      </c>
      <c r="G101" s="42">
        <v>4</v>
      </c>
      <c r="H101" s="42">
        <v>0</v>
      </c>
    </row>
    <row r="102" spans="2:8">
      <c r="B102" s="43" t="s">
        <v>65</v>
      </c>
      <c r="C102" s="42">
        <v>8</v>
      </c>
      <c r="D102" s="42">
        <v>6</v>
      </c>
      <c r="E102" s="42">
        <v>0</v>
      </c>
      <c r="F102" s="42">
        <v>0</v>
      </c>
      <c r="G102" s="42">
        <v>0</v>
      </c>
      <c r="H102" s="42">
        <v>0</v>
      </c>
    </row>
    <row r="103" spans="2:8">
      <c r="B103" s="43" t="s">
        <v>126</v>
      </c>
      <c r="C103" s="42">
        <v>1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</row>
    <row r="104" spans="2:8">
      <c r="B104" s="43" t="s">
        <v>127</v>
      </c>
      <c r="C104" s="42">
        <v>742</v>
      </c>
      <c r="D104" s="42">
        <v>592</v>
      </c>
      <c r="E104" s="42">
        <v>0</v>
      </c>
      <c r="F104" s="42">
        <v>0</v>
      </c>
      <c r="G104" s="42">
        <v>1</v>
      </c>
      <c r="H104" s="42">
        <v>1</v>
      </c>
    </row>
    <row r="105" spans="2:8">
      <c r="B105" s="43" t="s">
        <v>66</v>
      </c>
      <c r="C105" s="42">
        <v>705</v>
      </c>
      <c r="D105" s="42">
        <v>192</v>
      </c>
      <c r="E105" s="42">
        <v>0</v>
      </c>
      <c r="F105" s="42">
        <v>0</v>
      </c>
      <c r="G105" s="42">
        <v>0</v>
      </c>
      <c r="H105" s="42">
        <v>0</v>
      </c>
    </row>
    <row r="106" spans="2:8">
      <c r="B106" s="43" t="s">
        <v>128</v>
      </c>
      <c r="C106" s="42">
        <v>11</v>
      </c>
      <c r="D106" s="42">
        <v>4</v>
      </c>
      <c r="E106" s="42">
        <v>0</v>
      </c>
      <c r="F106" s="42">
        <v>0</v>
      </c>
      <c r="G106" s="42">
        <v>4</v>
      </c>
      <c r="H106" s="42">
        <v>0</v>
      </c>
    </row>
    <row r="107" spans="2:8">
      <c r="B107" s="43" t="s">
        <v>67</v>
      </c>
      <c r="C107" s="42">
        <v>0</v>
      </c>
      <c r="D107" s="42">
        <v>0</v>
      </c>
      <c r="E107" s="42">
        <v>0</v>
      </c>
      <c r="F107" s="42">
        <v>0</v>
      </c>
      <c r="G107" s="42">
        <v>1</v>
      </c>
      <c r="H107" s="42">
        <v>6</v>
      </c>
    </row>
    <row r="108" spans="2:8">
      <c r="B108" s="43" t="s">
        <v>68</v>
      </c>
      <c r="C108" s="42">
        <v>346</v>
      </c>
      <c r="D108" s="42">
        <v>28</v>
      </c>
      <c r="E108" s="42">
        <v>0</v>
      </c>
      <c r="F108" s="42">
        <v>0</v>
      </c>
      <c r="G108" s="42">
        <v>0</v>
      </c>
      <c r="H108" s="42">
        <v>0</v>
      </c>
    </row>
    <row r="109" spans="2:8">
      <c r="B109" s="43" t="s">
        <v>69</v>
      </c>
      <c r="C109" s="42">
        <v>11</v>
      </c>
      <c r="D109" s="42">
        <v>0</v>
      </c>
      <c r="E109" s="42">
        <v>0</v>
      </c>
      <c r="F109" s="42">
        <v>0</v>
      </c>
      <c r="G109" s="42">
        <v>0</v>
      </c>
      <c r="H109" s="42">
        <v>0</v>
      </c>
    </row>
    <row r="110" spans="2:8">
      <c r="B110" s="43" t="s">
        <v>70</v>
      </c>
      <c r="C110" s="42">
        <v>2</v>
      </c>
      <c r="D110" s="42">
        <v>2</v>
      </c>
      <c r="E110" s="42">
        <v>0</v>
      </c>
      <c r="F110" s="42">
        <v>0</v>
      </c>
      <c r="G110" s="42">
        <v>0</v>
      </c>
      <c r="H110" s="42">
        <v>0</v>
      </c>
    </row>
    <row r="111" spans="2:8">
      <c r="B111" s="43" t="s">
        <v>129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42">
        <v>1</v>
      </c>
    </row>
    <row r="112" spans="2:8">
      <c r="B112" s="43" t="s">
        <v>71</v>
      </c>
      <c r="C112" s="42">
        <v>2</v>
      </c>
      <c r="D112" s="42">
        <v>0</v>
      </c>
      <c r="E112" s="42">
        <v>0</v>
      </c>
      <c r="F112" s="42">
        <v>0</v>
      </c>
      <c r="G112" s="42">
        <v>2</v>
      </c>
      <c r="H112" s="42">
        <v>0</v>
      </c>
    </row>
    <row r="113" spans="2:8">
      <c r="B113" s="43" t="s">
        <v>99</v>
      </c>
      <c r="C113" s="42">
        <v>1</v>
      </c>
      <c r="D113" s="42">
        <v>0</v>
      </c>
      <c r="E113" s="42">
        <v>0</v>
      </c>
      <c r="F113" s="42">
        <v>0</v>
      </c>
      <c r="G113" s="42">
        <v>0</v>
      </c>
      <c r="H113" s="42">
        <v>0</v>
      </c>
    </row>
    <row r="114" spans="2:8">
      <c r="B114" s="43" t="s">
        <v>72</v>
      </c>
      <c r="C114" s="42">
        <v>44</v>
      </c>
      <c r="D114" s="42">
        <v>7</v>
      </c>
      <c r="E114" s="42">
        <v>0</v>
      </c>
      <c r="F114" s="42">
        <v>0</v>
      </c>
      <c r="G114" s="42">
        <v>3</v>
      </c>
      <c r="H114" s="42">
        <v>0</v>
      </c>
    </row>
    <row r="115" spans="2:8">
      <c r="B115" s="43" t="s">
        <v>130</v>
      </c>
      <c r="C115" s="42">
        <v>2</v>
      </c>
      <c r="D115" s="42">
        <v>1</v>
      </c>
      <c r="E115" s="42">
        <v>0</v>
      </c>
      <c r="F115" s="42">
        <v>0</v>
      </c>
      <c r="G115" s="42">
        <v>0</v>
      </c>
      <c r="H115" s="42">
        <v>0</v>
      </c>
    </row>
    <row r="116" spans="2:8">
      <c r="B116" s="43" t="s">
        <v>153</v>
      </c>
      <c r="C116" s="42">
        <v>20</v>
      </c>
      <c r="D116" s="42">
        <v>2</v>
      </c>
      <c r="E116" s="42">
        <v>0</v>
      </c>
      <c r="F116" s="42">
        <v>0</v>
      </c>
      <c r="G116" s="42">
        <v>3</v>
      </c>
      <c r="H116" s="42">
        <v>0</v>
      </c>
    </row>
    <row r="117" spans="2:8">
      <c r="B117" s="43" t="s">
        <v>154</v>
      </c>
      <c r="C117" s="42">
        <v>48</v>
      </c>
      <c r="D117" s="42">
        <v>43</v>
      </c>
      <c r="E117" s="42">
        <v>0</v>
      </c>
      <c r="F117" s="42">
        <v>0</v>
      </c>
      <c r="G117" s="42">
        <v>0</v>
      </c>
      <c r="H117" s="42">
        <v>0</v>
      </c>
    </row>
    <row r="118" spans="2:8">
      <c r="B118" s="43" t="s">
        <v>73</v>
      </c>
      <c r="C118" s="42">
        <v>2</v>
      </c>
      <c r="D118" s="42">
        <v>0</v>
      </c>
      <c r="E118" s="42">
        <v>0</v>
      </c>
      <c r="F118" s="42">
        <v>0</v>
      </c>
      <c r="G118" s="42">
        <v>1</v>
      </c>
      <c r="H118" s="42">
        <v>0</v>
      </c>
    </row>
    <row r="119" spans="2:8">
      <c r="B119" s="43" t="s">
        <v>100</v>
      </c>
      <c r="C119" s="42">
        <v>43</v>
      </c>
      <c r="D119" s="42">
        <v>42</v>
      </c>
      <c r="E119" s="42">
        <v>0</v>
      </c>
      <c r="F119" s="42">
        <v>0</v>
      </c>
      <c r="G119" s="42">
        <v>1</v>
      </c>
      <c r="H119" s="42">
        <v>0</v>
      </c>
    </row>
    <row r="120" spans="2:8">
      <c r="B120" s="43" t="s">
        <v>131</v>
      </c>
      <c r="C120" s="42">
        <v>8</v>
      </c>
      <c r="D120" s="42">
        <v>7</v>
      </c>
      <c r="E120" s="42">
        <v>0</v>
      </c>
      <c r="F120" s="42">
        <v>0</v>
      </c>
      <c r="G120" s="42">
        <v>2</v>
      </c>
      <c r="H120" s="42">
        <v>0</v>
      </c>
    </row>
    <row r="121" spans="2:8">
      <c r="B121" s="43" t="s">
        <v>101</v>
      </c>
      <c r="C121" s="42">
        <v>13690</v>
      </c>
      <c r="D121" s="42">
        <v>14754</v>
      </c>
      <c r="E121" s="42">
        <v>1</v>
      </c>
      <c r="F121" s="42">
        <v>1</v>
      </c>
      <c r="G121" s="42">
        <v>5</v>
      </c>
      <c r="H121" s="42">
        <v>1</v>
      </c>
    </row>
    <row r="122" spans="2:8">
      <c r="B122" s="43" t="s">
        <v>132</v>
      </c>
      <c r="C122" s="42">
        <v>25</v>
      </c>
      <c r="D122" s="42">
        <v>16</v>
      </c>
      <c r="E122" s="42">
        <v>0</v>
      </c>
      <c r="F122" s="42">
        <v>0</v>
      </c>
      <c r="G122" s="42">
        <v>8</v>
      </c>
      <c r="H122" s="42">
        <v>1</v>
      </c>
    </row>
    <row r="123" spans="2:8">
      <c r="B123" s="43" t="s">
        <v>133</v>
      </c>
      <c r="C123" s="42">
        <v>36</v>
      </c>
      <c r="D123" s="42">
        <v>23</v>
      </c>
      <c r="E123" s="42">
        <v>0</v>
      </c>
      <c r="F123" s="42">
        <v>0</v>
      </c>
      <c r="G123" s="42">
        <v>0</v>
      </c>
      <c r="H123" s="42">
        <v>0</v>
      </c>
    </row>
    <row r="124" spans="2:8" ht="17" thickBot="1">
      <c r="B124" s="43" t="s">
        <v>74</v>
      </c>
      <c r="C124" s="42">
        <v>1</v>
      </c>
      <c r="D124" s="42">
        <v>3</v>
      </c>
      <c r="E124" s="42">
        <v>0</v>
      </c>
      <c r="F124" s="42">
        <v>0</v>
      </c>
      <c r="G124" s="42">
        <v>0</v>
      </c>
      <c r="H124" s="42">
        <v>0</v>
      </c>
    </row>
    <row r="125" spans="2:8" ht="17" thickTop="1">
      <c r="B125" s="15" t="s">
        <v>23</v>
      </c>
      <c r="C125" s="15">
        <v>45980</v>
      </c>
      <c r="D125" s="15">
        <v>39018</v>
      </c>
      <c r="E125" s="15">
        <v>34</v>
      </c>
      <c r="F125" s="15">
        <v>7</v>
      </c>
      <c r="G125" s="15">
        <v>1541</v>
      </c>
      <c r="H125" s="15">
        <v>290</v>
      </c>
    </row>
  </sheetData>
  <mergeCells count="4">
    <mergeCell ref="C4:D4"/>
    <mergeCell ref="E4:F4"/>
    <mergeCell ref="B4:B5"/>
    <mergeCell ref="G4:H4"/>
  </mergeCells>
  <hyperlinks>
    <hyperlink ref="E1" location="'Índice de tablas'!A1" display="'Índice de tablas'!A1" xr:uid="{9704C09D-907D-3741-BB74-7AFB28007879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97B76-29C9-A14F-BC78-D8D9D2C80AF5}">
  <dimension ref="B1:E118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5" customWidth="1"/>
    <col min="2" max="2" width="41.83203125" style="47" customWidth="1"/>
    <col min="3" max="3" width="15.1640625" customWidth="1"/>
    <col min="4" max="4" width="13" customWidth="1"/>
    <col min="5" max="5" width="13.5" customWidth="1"/>
  </cols>
  <sheetData>
    <row r="1" spans="2:5">
      <c r="B1" s="48" t="s">
        <v>0</v>
      </c>
      <c r="E1" s="141" t="s">
        <v>444</v>
      </c>
    </row>
    <row r="3" spans="2:5">
      <c r="B3" s="49" t="s">
        <v>373</v>
      </c>
    </row>
    <row r="4" spans="2:5" ht="37" customHeight="1">
      <c r="B4" s="91" t="s">
        <v>378</v>
      </c>
      <c r="C4" s="82" t="s">
        <v>29</v>
      </c>
      <c r="D4" s="82" t="s">
        <v>30</v>
      </c>
      <c r="E4" s="82" t="s">
        <v>23</v>
      </c>
    </row>
    <row r="5" spans="2:5">
      <c r="B5" s="13" t="s">
        <v>374</v>
      </c>
      <c r="C5" s="13">
        <v>32</v>
      </c>
      <c r="D5" s="13">
        <v>30</v>
      </c>
      <c r="E5" s="65">
        <v>62</v>
      </c>
    </row>
    <row r="6" spans="2:5">
      <c r="B6" s="90" t="s">
        <v>31</v>
      </c>
      <c r="C6" s="90">
        <v>5</v>
      </c>
      <c r="D6" s="90">
        <v>0</v>
      </c>
      <c r="E6" s="93">
        <v>5</v>
      </c>
    </row>
    <row r="7" spans="2:5">
      <c r="B7" s="43" t="s">
        <v>46</v>
      </c>
      <c r="C7" s="42">
        <v>1</v>
      </c>
      <c r="D7" s="42">
        <v>0</v>
      </c>
      <c r="E7" s="27">
        <v>1</v>
      </c>
    </row>
    <row r="8" spans="2:5">
      <c r="B8" s="43" t="s">
        <v>47</v>
      </c>
      <c r="C8" s="42">
        <v>1</v>
      </c>
      <c r="D8" s="42">
        <v>0</v>
      </c>
      <c r="E8" s="27">
        <v>1</v>
      </c>
    </row>
    <row r="9" spans="2:5">
      <c r="B9" s="43" t="s">
        <v>55</v>
      </c>
      <c r="C9" s="42">
        <v>1</v>
      </c>
      <c r="D9" s="42">
        <v>0</v>
      </c>
      <c r="E9" s="27">
        <v>1</v>
      </c>
    </row>
    <row r="10" spans="2:5">
      <c r="B10" s="43" t="s">
        <v>63</v>
      </c>
      <c r="C10" s="42">
        <v>2</v>
      </c>
      <c r="D10" s="42">
        <v>0</v>
      </c>
      <c r="E10" s="27">
        <v>2</v>
      </c>
    </row>
    <row r="11" spans="2:5">
      <c r="B11" s="90" t="s">
        <v>75</v>
      </c>
      <c r="C11" s="90">
        <v>24</v>
      </c>
      <c r="D11" s="90">
        <v>23</v>
      </c>
      <c r="E11" s="93">
        <v>47</v>
      </c>
    </row>
    <row r="12" spans="2:5">
      <c r="B12" s="43" t="s">
        <v>78</v>
      </c>
      <c r="C12" s="42">
        <v>1</v>
      </c>
      <c r="D12" s="42">
        <v>1</v>
      </c>
      <c r="E12" s="27">
        <v>2</v>
      </c>
    </row>
    <row r="13" spans="2:5">
      <c r="B13" s="43" t="s">
        <v>81</v>
      </c>
      <c r="C13" s="42">
        <v>11</v>
      </c>
      <c r="D13" s="42">
        <v>10</v>
      </c>
      <c r="E13" s="27">
        <v>21</v>
      </c>
    </row>
    <row r="14" spans="2:5">
      <c r="B14" s="43" t="s">
        <v>83</v>
      </c>
      <c r="C14" s="42">
        <v>1</v>
      </c>
      <c r="D14" s="42">
        <v>0</v>
      </c>
      <c r="E14" s="27">
        <v>1</v>
      </c>
    </row>
    <row r="15" spans="2:5">
      <c r="B15" s="43" t="s">
        <v>86</v>
      </c>
      <c r="C15" s="42">
        <v>2</v>
      </c>
      <c r="D15" s="42">
        <v>2</v>
      </c>
      <c r="E15" s="27">
        <v>4</v>
      </c>
    </row>
    <row r="16" spans="2:5">
      <c r="B16" s="43" t="s">
        <v>88</v>
      </c>
      <c r="C16" s="42">
        <v>1</v>
      </c>
      <c r="D16" s="42">
        <v>0</v>
      </c>
      <c r="E16" s="27">
        <v>1</v>
      </c>
    </row>
    <row r="17" spans="2:5">
      <c r="B17" s="43" t="s">
        <v>90</v>
      </c>
      <c r="C17" s="42">
        <v>3</v>
      </c>
      <c r="D17" s="42">
        <v>6</v>
      </c>
      <c r="E17" s="27">
        <v>9</v>
      </c>
    </row>
    <row r="18" spans="2:5">
      <c r="B18" s="43" t="s">
        <v>93</v>
      </c>
      <c r="C18" s="42">
        <v>2</v>
      </c>
      <c r="D18" s="42">
        <v>3</v>
      </c>
      <c r="E18" s="27">
        <v>5</v>
      </c>
    </row>
    <row r="19" spans="2:5">
      <c r="B19" s="43" t="s">
        <v>96</v>
      </c>
      <c r="C19" s="42">
        <v>0</v>
      </c>
      <c r="D19" s="42">
        <v>1</v>
      </c>
      <c r="E19" s="27">
        <v>1</v>
      </c>
    </row>
    <row r="20" spans="2:5">
      <c r="B20" s="43" t="s">
        <v>100</v>
      </c>
      <c r="C20" s="42">
        <v>1</v>
      </c>
      <c r="D20" s="42">
        <v>0</v>
      </c>
      <c r="E20" s="27">
        <v>1</v>
      </c>
    </row>
    <row r="21" spans="2:5">
      <c r="B21" s="43" t="s">
        <v>101</v>
      </c>
      <c r="C21" s="42">
        <v>2</v>
      </c>
      <c r="D21" s="42">
        <v>0</v>
      </c>
      <c r="E21" s="27">
        <v>2</v>
      </c>
    </row>
    <row r="22" spans="2:5">
      <c r="B22" s="90" t="s">
        <v>103</v>
      </c>
      <c r="C22" s="90">
        <v>2</v>
      </c>
      <c r="D22" s="90">
        <v>7</v>
      </c>
      <c r="E22" s="93">
        <v>9</v>
      </c>
    </row>
    <row r="23" spans="2:5">
      <c r="B23" s="43" t="s">
        <v>109</v>
      </c>
      <c r="C23" s="42">
        <v>0</v>
      </c>
      <c r="D23" s="42">
        <v>3</v>
      </c>
      <c r="E23" s="27">
        <v>3</v>
      </c>
    </row>
    <row r="24" spans="2:5">
      <c r="B24" s="43" t="s">
        <v>111</v>
      </c>
      <c r="C24" s="42">
        <v>1</v>
      </c>
      <c r="D24" s="42">
        <v>3</v>
      </c>
      <c r="E24" s="27">
        <v>4</v>
      </c>
    </row>
    <row r="25" spans="2:5">
      <c r="B25" s="43" t="s">
        <v>124</v>
      </c>
      <c r="C25" s="42">
        <v>1</v>
      </c>
      <c r="D25" s="42">
        <v>0</v>
      </c>
      <c r="E25" s="27">
        <v>1</v>
      </c>
    </row>
    <row r="26" spans="2:5">
      <c r="B26" s="43" t="s">
        <v>126</v>
      </c>
      <c r="C26" s="42">
        <v>0</v>
      </c>
      <c r="D26" s="42">
        <v>1</v>
      </c>
      <c r="E26" s="27">
        <v>1</v>
      </c>
    </row>
    <row r="27" spans="2:5">
      <c r="B27" s="90" t="s">
        <v>138</v>
      </c>
      <c r="C27" s="90">
        <v>1</v>
      </c>
      <c r="D27" s="90">
        <v>0</v>
      </c>
      <c r="E27" s="93">
        <v>1</v>
      </c>
    </row>
    <row r="28" spans="2:5">
      <c r="B28" s="43" t="s">
        <v>151</v>
      </c>
      <c r="C28" s="42">
        <v>1</v>
      </c>
      <c r="D28" s="42">
        <v>0</v>
      </c>
      <c r="E28" s="27">
        <v>1</v>
      </c>
    </row>
    <row r="29" spans="2:5">
      <c r="B29" s="13" t="s">
        <v>375</v>
      </c>
      <c r="C29" s="13">
        <v>1924</v>
      </c>
      <c r="D29" s="13">
        <v>1405</v>
      </c>
      <c r="E29" s="65">
        <v>3329</v>
      </c>
    </row>
    <row r="30" spans="2:5">
      <c r="B30" s="90" t="s">
        <v>134</v>
      </c>
      <c r="C30" s="90">
        <v>1</v>
      </c>
      <c r="D30" s="90">
        <v>0</v>
      </c>
      <c r="E30" s="93">
        <v>1</v>
      </c>
    </row>
    <row r="31" spans="2:5">
      <c r="B31" s="43" t="s">
        <v>134</v>
      </c>
      <c r="C31" s="42">
        <v>1</v>
      </c>
      <c r="D31" s="42">
        <v>0</v>
      </c>
      <c r="E31" s="27">
        <v>1</v>
      </c>
    </row>
    <row r="32" spans="2:5">
      <c r="B32" s="90" t="s">
        <v>31</v>
      </c>
      <c r="C32" s="90">
        <v>268</v>
      </c>
      <c r="D32" s="90">
        <v>27</v>
      </c>
      <c r="E32" s="93">
        <v>295</v>
      </c>
    </row>
    <row r="33" spans="2:5">
      <c r="B33" s="43" t="s">
        <v>33</v>
      </c>
      <c r="C33" s="42">
        <v>39</v>
      </c>
      <c r="D33" s="42">
        <v>5</v>
      </c>
      <c r="E33" s="27">
        <v>44</v>
      </c>
    </row>
    <row r="34" spans="2:5">
      <c r="B34" s="43" t="s">
        <v>35</v>
      </c>
      <c r="C34" s="42">
        <v>3</v>
      </c>
      <c r="D34" s="42">
        <v>0</v>
      </c>
      <c r="E34" s="27">
        <v>3</v>
      </c>
    </row>
    <row r="35" spans="2:5">
      <c r="B35" s="43" t="s">
        <v>37</v>
      </c>
      <c r="C35" s="42">
        <v>8</v>
      </c>
      <c r="D35" s="42">
        <v>4</v>
      </c>
      <c r="E35" s="27">
        <v>12</v>
      </c>
    </row>
    <row r="36" spans="2:5">
      <c r="B36" s="43" t="s">
        <v>41</v>
      </c>
      <c r="C36" s="42">
        <v>42</v>
      </c>
      <c r="D36" s="42">
        <v>5</v>
      </c>
      <c r="E36" s="27">
        <v>47</v>
      </c>
    </row>
    <row r="37" spans="2:5">
      <c r="B37" s="43" t="s">
        <v>43</v>
      </c>
      <c r="C37" s="42">
        <v>2</v>
      </c>
      <c r="D37" s="42">
        <v>0</v>
      </c>
      <c r="E37" s="27">
        <v>2</v>
      </c>
    </row>
    <row r="38" spans="2:5">
      <c r="B38" s="43" t="s">
        <v>45</v>
      </c>
      <c r="C38" s="42">
        <v>1</v>
      </c>
      <c r="D38" s="42">
        <v>0</v>
      </c>
      <c r="E38" s="27">
        <v>1</v>
      </c>
    </row>
    <row r="39" spans="2:5">
      <c r="B39" s="43" t="s">
        <v>46</v>
      </c>
      <c r="C39" s="42">
        <v>7</v>
      </c>
      <c r="D39" s="42">
        <v>1</v>
      </c>
      <c r="E39" s="27">
        <v>8</v>
      </c>
    </row>
    <row r="40" spans="2:5">
      <c r="B40" s="43" t="s">
        <v>47</v>
      </c>
      <c r="C40" s="42">
        <v>13</v>
      </c>
      <c r="D40" s="42">
        <v>0</v>
      </c>
      <c r="E40" s="27">
        <v>13</v>
      </c>
    </row>
    <row r="41" spans="2:5">
      <c r="B41" s="43" t="s">
        <v>48</v>
      </c>
      <c r="C41" s="42">
        <v>45</v>
      </c>
      <c r="D41" s="42">
        <v>0</v>
      </c>
      <c r="E41" s="27">
        <v>45</v>
      </c>
    </row>
    <row r="42" spans="2:5">
      <c r="B42" s="43" t="s">
        <v>49</v>
      </c>
      <c r="C42" s="42">
        <v>2</v>
      </c>
      <c r="D42" s="42">
        <v>0</v>
      </c>
      <c r="E42" s="27">
        <v>2</v>
      </c>
    </row>
    <row r="43" spans="2:5">
      <c r="B43" s="43" t="s">
        <v>50</v>
      </c>
      <c r="C43" s="42">
        <v>4</v>
      </c>
      <c r="D43" s="42">
        <v>2</v>
      </c>
      <c r="E43" s="27">
        <v>6</v>
      </c>
    </row>
    <row r="44" spans="2:5">
      <c r="B44" s="43" t="s">
        <v>52</v>
      </c>
      <c r="C44" s="42">
        <v>1</v>
      </c>
      <c r="D44" s="42">
        <v>0</v>
      </c>
      <c r="E44" s="27">
        <v>1</v>
      </c>
    </row>
    <row r="45" spans="2:5">
      <c r="B45" s="43" t="s">
        <v>54</v>
      </c>
      <c r="C45" s="42">
        <v>19</v>
      </c>
      <c r="D45" s="42">
        <v>0</v>
      </c>
      <c r="E45" s="27">
        <v>19</v>
      </c>
    </row>
    <row r="46" spans="2:5">
      <c r="B46" s="43" t="s">
        <v>55</v>
      </c>
      <c r="C46" s="42">
        <v>38</v>
      </c>
      <c r="D46" s="42">
        <v>2</v>
      </c>
      <c r="E46" s="27">
        <v>40</v>
      </c>
    </row>
    <row r="47" spans="2:5">
      <c r="B47" s="43" t="s">
        <v>56</v>
      </c>
      <c r="C47" s="42">
        <v>2</v>
      </c>
      <c r="D47" s="42">
        <v>0</v>
      </c>
      <c r="E47" s="27">
        <v>2</v>
      </c>
    </row>
    <row r="48" spans="2:5">
      <c r="B48" s="43" t="s">
        <v>58</v>
      </c>
      <c r="C48" s="42">
        <v>2</v>
      </c>
      <c r="D48" s="42">
        <v>0</v>
      </c>
      <c r="E48" s="27">
        <v>2</v>
      </c>
    </row>
    <row r="49" spans="2:5">
      <c r="B49" s="43" t="s">
        <v>59</v>
      </c>
      <c r="C49" s="42">
        <v>15</v>
      </c>
      <c r="D49" s="42">
        <v>6</v>
      </c>
      <c r="E49" s="27">
        <v>21</v>
      </c>
    </row>
    <row r="50" spans="2:5">
      <c r="B50" s="43" t="s">
        <v>61</v>
      </c>
      <c r="C50" s="42">
        <v>7</v>
      </c>
      <c r="D50" s="42">
        <v>2</v>
      </c>
      <c r="E50" s="27">
        <v>9</v>
      </c>
    </row>
    <row r="51" spans="2:5">
      <c r="B51" s="43" t="s">
        <v>63</v>
      </c>
      <c r="C51" s="42">
        <v>11</v>
      </c>
      <c r="D51" s="42">
        <v>0</v>
      </c>
      <c r="E51" s="27">
        <v>11</v>
      </c>
    </row>
    <row r="52" spans="2:5">
      <c r="B52" s="43" t="s">
        <v>65</v>
      </c>
      <c r="C52" s="42">
        <v>3</v>
      </c>
      <c r="D52" s="42">
        <v>0</v>
      </c>
      <c r="E52" s="27">
        <v>3</v>
      </c>
    </row>
    <row r="53" spans="2:5">
      <c r="B53" s="43" t="s">
        <v>72</v>
      </c>
      <c r="C53" s="42">
        <v>4</v>
      </c>
      <c r="D53" s="42">
        <v>0</v>
      </c>
      <c r="E53" s="27">
        <v>4</v>
      </c>
    </row>
    <row r="54" spans="2:5">
      <c r="B54" s="90" t="s">
        <v>75</v>
      </c>
      <c r="C54" s="90">
        <v>1511</v>
      </c>
      <c r="D54" s="90">
        <v>1315</v>
      </c>
      <c r="E54" s="93">
        <v>2826</v>
      </c>
    </row>
    <row r="55" spans="2:5">
      <c r="B55" s="43" t="s">
        <v>76</v>
      </c>
      <c r="C55" s="42">
        <v>5</v>
      </c>
      <c r="D55" s="42">
        <v>2</v>
      </c>
      <c r="E55" s="27">
        <v>7</v>
      </c>
    </row>
    <row r="56" spans="2:5">
      <c r="B56" s="43" t="s">
        <v>77</v>
      </c>
      <c r="C56" s="42">
        <v>1</v>
      </c>
      <c r="D56" s="42">
        <v>1</v>
      </c>
      <c r="E56" s="27">
        <v>2</v>
      </c>
    </row>
    <row r="57" spans="2:5">
      <c r="B57" s="43" t="s">
        <v>78</v>
      </c>
      <c r="C57" s="42">
        <v>12</v>
      </c>
      <c r="D57" s="42">
        <v>12</v>
      </c>
      <c r="E57" s="27">
        <v>24</v>
      </c>
    </row>
    <row r="58" spans="2:5">
      <c r="B58" s="43" t="s">
        <v>80</v>
      </c>
      <c r="C58" s="42">
        <v>2</v>
      </c>
      <c r="D58" s="42">
        <v>0</v>
      </c>
      <c r="E58" s="27">
        <v>2</v>
      </c>
    </row>
    <row r="59" spans="2:5">
      <c r="B59" s="43" t="s">
        <v>81</v>
      </c>
      <c r="C59" s="42">
        <v>957</v>
      </c>
      <c r="D59" s="42">
        <v>826</v>
      </c>
      <c r="E59" s="27">
        <v>1783</v>
      </c>
    </row>
    <row r="60" spans="2:5">
      <c r="B60" s="43" t="s">
        <v>82</v>
      </c>
      <c r="C60" s="42">
        <v>1</v>
      </c>
      <c r="D60" s="42">
        <v>0</v>
      </c>
      <c r="E60" s="27">
        <v>1</v>
      </c>
    </row>
    <row r="61" spans="2:5">
      <c r="B61" s="43" t="s">
        <v>83</v>
      </c>
      <c r="C61" s="42">
        <v>9</v>
      </c>
      <c r="D61" s="42">
        <v>6</v>
      </c>
      <c r="E61" s="27">
        <v>15</v>
      </c>
    </row>
    <row r="62" spans="2:5">
      <c r="B62" s="43" t="s">
        <v>85</v>
      </c>
      <c r="C62" s="42">
        <v>4</v>
      </c>
      <c r="D62" s="42">
        <v>3</v>
      </c>
      <c r="E62" s="27">
        <v>7</v>
      </c>
    </row>
    <row r="63" spans="2:5">
      <c r="B63" s="43" t="s">
        <v>86</v>
      </c>
      <c r="C63" s="42">
        <v>163</v>
      </c>
      <c r="D63" s="42">
        <v>159</v>
      </c>
      <c r="E63" s="27">
        <v>322</v>
      </c>
    </row>
    <row r="64" spans="2:5">
      <c r="B64" s="43" t="s">
        <v>87</v>
      </c>
      <c r="C64" s="42">
        <v>2</v>
      </c>
      <c r="D64" s="42">
        <v>0</v>
      </c>
      <c r="E64" s="27">
        <v>2</v>
      </c>
    </row>
    <row r="65" spans="2:5">
      <c r="B65" s="43" t="s">
        <v>88</v>
      </c>
      <c r="C65" s="42">
        <v>9</v>
      </c>
      <c r="D65" s="42">
        <v>6</v>
      </c>
      <c r="E65" s="27">
        <v>15</v>
      </c>
    </row>
    <row r="66" spans="2:5">
      <c r="B66" s="43" t="s">
        <v>90</v>
      </c>
      <c r="C66" s="42">
        <v>116</v>
      </c>
      <c r="D66" s="42">
        <v>90</v>
      </c>
      <c r="E66" s="27">
        <v>206</v>
      </c>
    </row>
    <row r="67" spans="2:5">
      <c r="B67" s="43" t="s">
        <v>92</v>
      </c>
      <c r="C67" s="42">
        <v>2</v>
      </c>
      <c r="D67" s="42">
        <v>1</v>
      </c>
      <c r="E67" s="27">
        <v>3</v>
      </c>
    </row>
    <row r="68" spans="2:5">
      <c r="B68" s="43" t="s">
        <v>93</v>
      </c>
      <c r="C68" s="42">
        <v>69</v>
      </c>
      <c r="D68" s="42">
        <v>58</v>
      </c>
      <c r="E68" s="27">
        <v>127</v>
      </c>
    </row>
    <row r="69" spans="2:5">
      <c r="B69" s="43" t="s">
        <v>95</v>
      </c>
      <c r="C69" s="42">
        <v>0</v>
      </c>
      <c r="D69" s="42">
        <v>2</v>
      </c>
      <c r="E69" s="27">
        <v>2</v>
      </c>
    </row>
    <row r="70" spans="2:5">
      <c r="B70" s="43" t="s">
        <v>96</v>
      </c>
      <c r="C70" s="42">
        <v>90</v>
      </c>
      <c r="D70" s="42">
        <v>100</v>
      </c>
      <c r="E70" s="27">
        <v>190</v>
      </c>
    </row>
    <row r="71" spans="2:5">
      <c r="B71" s="43" t="s">
        <v>97</v>
      </c>
      <c r="C71" s="42">
        <v>2</v>
      </c>
      <c r="D71" s="42">
        <v>1</v>
      </c>
      <c r="E71" s="27">
        <v>3</v>
      </c>
    </row>
    <row r="72" spans="2:5">
      <c r="B72" s="43" t="s">
        <v>100</v>
      </c>
      <c r="C72" s="42">
        <v>1</v>
      </c>
      <c r="D72" s="42">
        <v>2</v>
      </c>
      <c r="E72" s="27">
        <v>3</v>
      </c>
    </row>
    <row r="73" spans="2:5">
      <c r="B73" s="43" t="s">
        <v>101</v>
      </c>
      <c r="C73" s="42">
        <v>66</v>
      </c>
      <c r="D73" s="42">
        <v>46</v>
      </c>
      <c r="E73" s="27">
        <v>112</v>
      </c>
    </row>
    <row r="74" spans="2:5">
      <c r="B74" s="90" t="s">
        <v>103</v>
      </c>
      <c r="C74" s="90">
        <v>105</v>
      </c>
      <c r="D74" s="90">
        <v>39</v>
      </c>
      <c r="E74" s="93">
        <v>144</v>
      </c>
    </row>
    <row r="75" spans="2:5">
      <c r="B75" s="43" t="s">
        <v>104</v>
      </c>
      <c r="C75" s="42">
        <v>4</v>
      </c>
      <c r="D75" s="42">
        <v>0</v>
      </c>
      <c r="E75" s="27">
        <v>4</v>
      </c>
    </row>
    <row r="76" spans="2:5">
      <c r="B76" s="43" t="s">
        <v>106</v>
      </c>
      <c r="C76" s="42">
        <v>6</v>
      </c>
      <c r="D76" s="42">
        <v>4</v>
      </c>
      <c r="E76" s="27">
        <v>10</v>
      </c>
    </row>
    <row r="77" spans="2:5">
      <c r="B77" s="43" t="s">
        <v>108</v>
      </c>
      <c r="C77" s="42">
        <v>16</v>
      </c>
      <c r="D77" s="42">
        <v>0</v>
      </c>
      <c r="E77" s="27">
        <v>16</v>
      </c>
    </row>
    <row r="78" spans="2:5">
      <c r="B78" s="43" t="s">
        <v>111</v>
      </c>
      <c r="C78" s="42">
        <v>33</v>
      </c>
      <c r="D78" s="42">
        <v>24</v>
      </c>
      <c r="E78" s="27">
        <v>57</v>
      </c>
    </row>
    <row r="79" spans="2:5">
      <c r="B79" s="43" t="s">
        <v>112</v>
      </c>
      <c r="C79" s="42">
        <v>6</v>
      </c>
      <c r="D79" s="42">
        <v>3</v>
      </c>
      <c r="E79" s="27">
        <v>9</v>
      </c>
    </row>
    <row r="80" spans="2:5">
      <c r="B80" s="43" t="s">
        <v>114</v>
      </c>
      <c r="C80" s="42">
        <v>2</v>
      </c>
      <c r="D80" s="42">
        <v>2</v>
      </c>
      <c r="E80" s="27">
        <v>4</v>
      </c>
    </row>
    <row r="81" spans="2:5">
      <c r="B81" s="43" t="s">
        <v>115</v>
      </c>
      <c r="C81" s="42">
        <v>2</v>
      </c>
      <c r="D81" s="42">
        <v>0</v>
      </c>
      <c r="E81" s="27">
        <v>2</v>
      </c>
    </row>
    <row r="82" spans="2:5">
      <c r="B82" s="43" t="s">
        <v>124</v>
      </c>
      <c r="C82" s="42">
        <v>31</v>
      </c>
      <c r="D82" s="42">
        <v>2</v>
      </c>
      <c r="E82" s="27">
        <v>33</v>
      </c>
    </row>
    <row r="83" spans="2:5">
      <c r="B83" s="43" t="s">
        <v>125</v>
      </c>
      <c r="C83" s="42">
        <v>5</v>
      </c>
      <c r="D83" s="42">
        <v>4</v>
      </c>
      <c r="E83" s="27">
        <v>9</v>
      </c>
    </row>
    <row r="84" spans="2:5">
      <c r="B84" s="90" t="s">
        <v>138</v>
      </c>
      <c r="C84" s="90">
        <v>39</v>
      </c>
      <c r="D84" s="90">
        <v>24</v>
      </c>
      <c r="E84" s="93">
        <v>63</v>
      </c>
    </row>
    <row r="85" spans="2:5">
      <c r="B85" s="43" t="s">
        <v>139</v>
      </c>
      <c r="C85" s="42">
        <v>7</v>
      </c>
      <c r="D85" s="42">
        <v>2</v>
      </c>
      <c r="E85" s="27">
        <v>9</v>
      </c>
    </row>
    <row r="86" spans="2:5">
      <c r="B86" s="43" t="s">
        <v>141</v>
      </c>
      <c r="C86" s="42">
        <v>6</v>
      </c>
      <c r="D86" s="42">
        <v>4</v>
      </c>
      <c r="E86" s="27">
        <v>10</v>
      </c>
    </row>
    <row r="87" spans="2:5">
      <c r="B87" s="43" t="s">
        <v>147</v>
      </c>
      <c r="C87" s="42">
        <v>1</v>
      </c>
      <c r="D87" s="42">
        <v>0</v>
      </c>
      <c r="E87" s="27">
        <v>1</v>
      </c>
    </row>
    <row r="88" spans="2:5">
      <c r="B88" s="43" t="s">
        <v>151</v>
      </c>
      <c r="C88" s="42">
        <v>2</v>
      </c>
      <c r="D88" s="42">
        <v>3</v>
      </c>
      <c r="E88" s="27">
        <v>5</v>
      </c>
    </row>
    <row r="89" spans="2:5">
      <c r="B89" s="43" t="s">
        <v>153</v>
      </c>
      <c r="C89" s="42">
        <v>1</v>
      </c>
      <c r="D89" s="42">
        <v>0</v>
      </c>
      <c r="E89" s="27">
        <v>1</v>
      </c>
    </row>
    <row r="90" spans="2:5">
      <c r="B90" s="43" t="s">
        <v>154</v>
      </c>
      <c r="C90" s="42">
        <v>22</v>
      </c>
      <c r="D90" s="42">
        <v>15</v>
      </c>
      <c r="E90" s="27">
        <v>37</v>
      </c>
    </row>
    <row r="91" spans="2:5">
      <c r="B91" s="13" t="s">
        <v>376</v>
      </c>
      <c r="C91" s="13">
        <v>79</v>
      </c>
      <c r="D91" s="13">
        <v>61</v>
      </c>
      <c r="E91" s="65">
        <v>140</v>
      </c>
    </row>
    <row r="92" spans="2:5">
      <c r="B92" s="90" t="s">
        <v>31</v>
      </c>
      <c r="C92" s="90">
        <v>8</v>
      </c>
      <c r="D92" s="90">
        <v>1</v>
      </c>
      <c r="E92" s="93">
        <v>9</v>
      </c>
    </row>
    <row r="93" spans="2:5">
      <c r="B93" s="43" t="s">
        <v>33</v>
      </c>
      <c r="C93" s="42">
        <v>1</v>
      </c>
      <c r="D93" s="42">
        <v>0</v>
      </c>
      <c r="E93" s="27">
        <v>1</v>
      </c>
    </row>
    <row r="94" spans="2:5">
      <c r="B94" s="43" t="s">
        <v>37</v>
      </c>
      <c r="C94" s="42">
        <v>1</v>
      </c>
      <c r="D94" s="42">
        <v>0</v>
      </c>
      <c r="E94" s="27">
        <v>1</v>
      </c>
    </row>
    <row r="95" spans="2:5">
      <c r="B95" s="43" t="s">
        <v>41</v>
      </c>
      <c r="C95" s="42">
        <v>1</v>
      </c>
      <c r="D95" s="42">
        <v>0</v>
      </c>
      <c r="E95" s="27">
        <v>1</v>
      </c>
    </row>
    <row r="96" spans="2:5">
      <c r="B96" s="43" t="s">
        <v>46</v>
      </c>
      <c r="C96" s="42">
        <v>0</v>
      </c>
      <c r="D96" s="42">
        <v>1</v>
      </c>
      <c r="E96" s="27">
        <v>1</v>
      </c>
    </row>
    <row r="97" spans="2:5">
      <c r="B97" s="43" t="s">
        <v>48</v>
      </c>
      <c r="C97" s="42">
        <v>2</v>
      </c>
      <c r="D97" s="42">
        <v>0</v>
      </c>
      <c r="E97" s="27">
        <v>2</v>
      </c>
    </row>
    <row r="98" spans="2:5">
      <c r="B98" s="43" t="s">
        <v>52</v>
      </c>
      <c r="C98" s="42">
        <v>1</v>
      </c>
      <c r="D98" s="42">
        <v>0</v>
      </c>
      <c r="E98" s="27">
        <v>1</v>
      </c>
    </row>
    <row r="99" spans="2:5">
      <c r="B99" s="43" t="s">
        <v>55</v>
      </c>
      <c r="C99" s="42">
        <v>1</v>
      </c>
      <c r="D99" s="42">
        <v>0</v>
      </c>
      <c r="E99" s="27">
        <v>1</v>
      </c>
    </row>
    <row r="100" spans="2:5">
      <c r="B100" s="43" t="s">
        <v>56</v>
      </c>
      <c r="C100" s="42">
        <v>1</v>
      </c>
      <c r="D100" s="42">
        <v>0</v>
      </c>
      <c r="E100" s="27">
        <v>1</v>
      </c>
    </row>
    <row r="101" spans="2:5">
      <c r="B101" s="90" t="s">
        <v>75</v>
      </c>
      <c r="C101" s="90">
        <v>63</v>
      </c>
      <c r="D101" s="90">
        <v>57</v>
      </c>
      <c r="E101" s="93">
        <v>120</v>
      </c>
    </row>
    <row r="102" spans="2:5">
      <c r="B102" s="43" t="s">
        <v>78</v>
      </c>
      <c r="C102" s="42">
        <v>1</v>
      </c>
      <c r="D102" s="42">
        <v>0</v>
      </c>
      <c r="E102" s="27">
        <v>1</v>
      </c>
    </row>
    <row r="103" spans="2:5">
      <c r="B103" s="43" t="s">
        <v>81</v>
      </c>
      <c r="C103" s="42">
        <v>37</v>
      </c>
      <c r="D103" s="42">
        <v>40</v>
      </c>
      <c r="E103" s="27">
        <v>77</v>
      </c>
    </row>
    <row r="104" spans="2:5">
      <c r="B104" s="43" t="s">
        <v>83</v>
      </c>
      <c r="C104" s="42">
        <v>1</v>
      </c>
      <c r="D104" s="42">
        <v>0</v>
      </c>
      <c r="E104" s="27">
        <v>1</v>
      </c>
    </row>
    <row r="105" spans="2:5">
      <c r="B105" s="43" t="s">
        <v>86</v>
      </c>
      <c r="C105" s="42">
        <v>12</v>
      </c>
      <c r="D105" s="42">
        <v>7</v>
      </c>
      <c r="E105" s="27">
        <v>19</v>
      </c>
    </row>
    <row r="106" spans="2:5">
      <c r="B106" s="43" t="s">
        <v>88</v>
      </c>
      <c r="C106" s="42">
        <v>1</v>
      </c>
      <c r="D106" s="42">
        <v>0</v>
      </c>
      <c r="E106" s="27">
        <v>1</v>
      </c>
    </row>
    <row r="107" spans="2:5">
      <c r="B107" s="43" t="s">
        <v>90</v>
      </c>
      <c r="C107" s="42">
        <v>4</v>
      </c>
      <c r="D107" s="42">
        <v>5</v>
      </c>
      <c r="E107" s="27">
        <v>9</v>
      </c>
    </row>
    <row r="108" spans="2:5">
      <c r="B108" s="43" t="s">
        <v>93</v>
      </c>
      <c r="C108" s="42">
        <v>1</v>
      </c>
      <c r="D108" s="42">
        <v>0</v>
      </c>
      <c r="E108" s="27">
        <v>1</v>
      </c>
    </row>
    <row r="109" spans="2:5">
      <c r="B109" s="43" t="s">
        <v>96</v>
      </c>
      <c r="C109" s="42">
        <v>3</v>
      </c>
      <c r="D109" s="42">
        <v>5</v>
      </c>
      <c r="E109" s="27">
        <v>8</v>
      </c>
    </row>
    <row r="110" spans="2:5">
      <c r="B110" s="43" t="s">
        <v>101</v>
      </c>
      <c r="C110" s="42">
        <v>3</v>
      </c>
      <c r="D110" s="42">
        <v>0</v>
      </c>
      <c r="E110" s="27">
        <v>3</v>
      </c>
    </row>
    <row r="111" spans="2:5">
      <c r="B111" s="90" t="s">
        <v>103</v>
      </c>
      <c r="C111" s="90">
        <v>4</v>
      </c>
      <c r="D111" s="90">
        <v>3</v>
      </c>
      <c r="E111" s="93">
        <v>7</v>
      </c>
    </row>
    <row r="112" spans="2:5">
      <c r="B112" s="43" t="s">
        <v>111</v>
      </c>
      <c r="C112" s="42">
        <v>2</v>
      </c>
      <c r="D112" s="42">
        <v>1</v>
      </c>
      <c r="E112" s="27">
        <v>3</v>
      </c>
    </row>
    <row r="113" spans="2:5">
      <c r="B113" s="43" t="s">
        <v>274</v>
      </c>
      <c r="C113" s="42">
        <v>1</v>
      </c>
      <c r="D113" s="42">
        <v>2</v>
      </c>
      <c r="E113" s="27">
        <v>3</v>
      </c>
    </row>
    <row r="114" spans="2:5">
      <c r="B114" s="43" t="s">
        <v>124</v>
      </c>
      <c r="C114" s="42">
        <v>1</v>
      </c>
      <c r="D114" s="42">
        <v>0</v>
      </c>
      <c r="E114" s="27">
        <v>1</v>
      </c>
    </row>
    <row r="115" spans="2:5">
      <c r="B115" s="90" t="s">
        <v>138</v>
      </c>
      <c r="C115" s="90">
        <v>4</v>
      </c>
      <c r="D115" s="90">
        <v>0</v>
      </c>
      <c r="E115" s="93">
        <v>4</v>
      </c>
    </row>
    <row r="116" spans="2:5">
      <c r="B116" s="43" t="s">
        <v>141</v>
      </c>
      <c r="C116" s="42">
        <v>1</v>
      </c>
      <c r="D116" s="42">
        <v>0</v>
      </c>
      <c r="E116" s="27">
        <v>1</v>
      </c>
    </row>
    <row r="117" spans="2:5" ht="17" thickBot="1">
      <c r="B117" s="43" t="s">
        <v>154</v>
      </c>
      <c r="C117" s="42">
        <v>3</v>
      </c>
      <c r="D117" s="42">
        <v>0</v>
      </c>
      <c r="E117" s="27">
        <v>3</v>
      </c>
    </row>
    <row r="118" spans="2:5" ht="17" thickTop="1">
      <c r="B118" s="15" t="s">
        <v>23</v>
      </c>
      <c r="C118" s="15">
        <v>2035</v>
      </c>
      <c r="D118" s="15">
        <v>1496</v>
      </c>
      <c r="E118" s="94">
        <v>3531</v>
      </c>
    </row>
  </sheetData>
  <hyperlinks>
    <hyperlink ref="E1" location="'Índice de tablas'!A1" display="'Índice de tablas'!A1" xr:uid="{D936F194-CEEE-A84A-8908-22FF0F1146F2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AEC56-0C73-244E-AB15-610E0664D1C5}">
  <dimension ref="B1:H118"/>
  <sheetViews>
    <sheetView workbookViewId="0">
      <pane ySplit="4" topLeftCell="A61" activePane="bottomLeft" state="frozen"/>
      <selection pane="bottomLeft" activeCell="E1" sqref="E1"/>
    </sheetView>
  </sheetViews>
  <sheetFormatPr baseColWidth="10" defaultRowHeight="16"/>
  <cols>
    <col min="1" max="1" width="1.83203125" customWidth="1"/>
    <col min="2" max="2" width="29.33203125" style="61" customWidth="1"/>
  </cols>
  <sheetData>
    <row r="1" spans="2:8">
      <c r="B1" s="60" t="s">
        <v>0</v>
      </c>
      <c r="E1" s="141" t="s">
        <v>444</v>
      </c>
    </row>
    <row r="3" spans="2:8">
      <c r="B3" s="62" t="s">
        <v>377</v>
      </c>
    </row>
    <row r="4" spans="2:8" ht="33" customHeight="1">
      <c r="B4" s="92" t="s">
        <v>378</v>
      </c>
      <c r="C4" s="82" t="s">
        <v>379</v>
      </c>
      <c r="D4" s="82" t="s">
        <v>380</v>
      </c>
      <c r="E4" s="82" t="s">
        <v>381</v>
      </c>
      <c r="F4" s="82" t="s">
        <v>382</v>
      </c>
      <c r="G4" s="82" t="s">
        <v>163</v>
      </c>
      <c r="H4" s="82" t="s">
        <v>23</v>
      </c>
    </row>
    <row r="5" spans="2:8">
      <c r="B5" s="13" t="s">
        <v>374</v>
      </c>
      <c r="C5" s="13">
        <v>12</v>
      </c>
      <c r="D5" s="13">
        <v>1</v>
      </c>
      <c r="E5" s="13">
        <v>29</v>
      </c>
      <c r="F5" s="13">
        <v>18</v>
      </c>
      <c r="G5" s="13">
        <v>2</v>
      </c>
      <c r="H5" s="13">
        <v>62</v>
      </c>
    </row>
    <row r="6" spans="2:8">
      <c r="B6" s="90" t="s">
        <v>31</v>
      </c>
      <c r="C6" s="90">
        <v>0</v>
      </c>
      <c r="D6" s="90">
        <v>0</v>
      </c>
      <c r="E6" s="90">
        <v>5</v>
      </c>
      <c r="F6" s="90">
        <v>0</v>
      </c>
      <c r="G6" s="90">
        <v>0</v>
      </c>
      <c r="H6" s="90">
        <v>5</v>
      </c>
    </row>
    <row r="7" spans="2:8">
      <c r="B7" s="63" t="s">
        <v>46</v>
      </c>
      <c r="C7" s="42">
        <v>0</v>
      </c>
      <c r="D7" s="42">
        <v>0</v>
      </c>
      <c r="E7" s="42">
        <v>1</v>
      </c>
      <c r="F7" s="42">
        <v>0</v>
      </c>
      <c r="G7" s="42">
        <v>0</v>
      </c>
      <c r="H7" s="27">
        <v>1</v>
      </c>
    </row>
    <row r="8" spans="2:8">
      <c r="B8" s="63" t="s">
        <v>47</v>
      </c>
      <c r="C8" s="42">
        <v>0</v>
      </c>
      <c r="D8" s="42">
        <v>0</v>
      </c>
      <c r="E8" s="42">
        <v>1</v>
      </c>
      <c r="F8" s="42">
        <v>0</v>
      </c>
      <c r="G8" s="42">
        <v>0</v>
      </c>
      <c r="H8" s="27">
        <v>1</v>
      </c>
    </row>
    <row r="9" spans="2:8">
      <c r="B9" s="63" t="s">
        <v>55</v>
      </c>
      <c r="C9" s="42">
        <v>0</v>
      </c>
      <c r="D9" s="42">
        <v>0</v>
      </c>
      <c r="E9" s="42">
        <v>1</v>
      </c>
      <c r="F9" s="42">
        <v>0</v>
      </c>
      <c r="G9" s="42">
        <v>0</v>
      </c>
      <c r="H9" s="27">
        <v>1</v>
      </c>
    </row>
    <row r="10" spans="2:8">
      <c r="B10" s="63" t="s">
        <v>63</v>
      </c>
      <c r="C10" s="42">
        <v>0</v>
      </c>
      <c r="D10" s="42">
        <v>0</v>
      </c>
      <c r="E10" s="42">
        <v>2</v>
      </c>
      <c r="F10" s="42">
        <v>0</v>
      </c>
      <c r="G10" s="42">
        <v>0</v>
      </c>
      <c r="H10" s="27">
        <v>2</v>
      </c>
    </row>
    <row r="11" spans="2:8">
      <c r="B11" s="90" t="s">
        <v>75</v>
      </c>
      <c r="C11" s="90">
        <v>10</v>
      </c>
      <c r="D11" s="90">
        <v>1</v>
      </c>
      <c r="E11" s="90">
        <v>21</v>
      </c>
      <c r="F11" s="90">
        <v>13</v>
      </c>
      <c r="G11" s="90">
        <v>2</v>
      </c>
      <c r="H11" s="90">
        <v>47</v>
      </c>
    </row>
    <row r="12" spans="2:8">
      <c r="B12" s="63" t="s">
        <v>78</v>
      </c>
      <c r="C12" s="42">
        <v>0</v>
      </c>
      <c r="D12" s="42">
        <v>0</v>
      </c>
      <c r="E12" s="42">
        <v>0</v>
      </c>
      <c r="F12" s="42">
        <v>2</v>
      </c>
      <c r="G12" s="42">
        <v>0</v>
      </c>
      <c r="H12" s="27">
        <v>2</v>
      </c>
    </row>
    <row r="13" spans="2:8">
      <c r="B13" s="63" t="s">
        <v>81</v>
      </c>
      <c r="C13" s="42">
        <v>6</v>
      </c>
      <c r="D13" s="42">
        <v>0</v>
      </c>
      <c r="E13" s="42">
        <v>6</v>
      </c>
      <c r="F13" s="42">
        <v>7</v>
      </c>
      <c r="G13" s="42">
        <v>2</v>
      </c>
      <c r="H13" s="27">
        <v>21</v>
      </c>
    </row>
    <row r="14" spans="2:8">
      <c r="B14" s="63" t="s">
        <v>83</v>
      </c>
      <c r="C14" s="42">
        <v>0</v>
      </c>
      <c r="D14" s="42">
        <v>0</v>
      </c>
      <c r="E14" s="42">
        <v>1</v>
      </c>
      <c r="F14" s="42">
        <v>0</v>
      </c>
      <c r="G14" s="42">
        <v>0</v>
      </c>
      <c r="H14" s="27">
        <v>1</v>
      </c>
    </row>
    <row r="15" spans="2:8">
      <c r="B15" s="63" t="s">
        <v>86</v>
      </c>
      <c r="C15" s="42">
        <v>0</v>
      </c>
      <c r="D15" s="42">
        <v>0</v>
      </c>
      <c r="E15" s="42">
        <v>4</v>
      </c>
      <c r="F15" s="42">
        <v>0</v>
      </c>
      <c r="G15" s="42">
        <v>0</v>
      </c>
      <c r="H15" s="27">
        <v>4</v>
      </c>
    </row>
    <row r="16" spans="2:8">
      <c r="B16" s="63" t="s">
        <v>88</v>
      </c>
      <c r="C16" s="42">
        <v>0</v>
      </c>
      <c r="D16" s="42">
        <v>0</v>
      </c>
      <c r="E16" s="42">
        <v>1</v>
      </c>
      <c r="F16" s="42">
        <v>0</v>
      </c>
      <c r="G16" s="42">
        <v>0</v>
      </c>
      <c r="H16" s="27">
        <v>1</v>
      </c>
    </row>
    <row r="17" spans="2:8">
      <c r="B17" s="63" t="s">
        <v>90</v>
      </c>
      <c r="C17" s="42">
        <v>4</v>
      </c>
      <c r="D17" s="42">
        <v>1</v>
      </c>
      <c r="E17" s="42">
        <v>1</v>
      </c>
      <c r="F17" s="42">
        <v>3</v>
      </c>
      <c r="G17" s="42">
        <v>0</v>
      </c>
      <c r="H17" s="27">
        <v>9</v>
      </c>
    </row>
    <row r="18" spans="2:8">
      <c r="B18" s="63" t="s">
        <v>93</v>
      </c>
      <c r="C18" s="42">
        <v>0</v>
      </c>
      <c r="D18" s="42">
        <v>0</v>
      </c>
      <c r="E18" s="42">
        <v>5</v>
      </c>
      <c r="F18" s="42">
        <v>0</v>
      </c>
      <c r="G18" s="42">
        <v>0</v>
      </c>
      <c r="H18" s="27">
        <v>5</v>
      </c>
    </row>
    <row r="19" spans="2:8">
      <c r="B19" s="63" t="s">
        <v>96</v>
      </c>
      <c r="C19" s="42">
        <v>0</v>
      </c>
      <c r="D19" s="42">
        <v>0</v>
      </c>
      <c r="E19" s="42">
        <v>0</v>
      </c>
      <c r="F19" s="42">
        <v>1</v>
      </c>
      <c r="G19" s="42">
        <v>0</v>
      </c>
      <c r="H19" s="27">
        <v>1</v>
      </c>
    </row>
    <row r="20" spans="2:8">
      <c r="B20" s="63" t="s">
        <v>100</v>
      </c>
      <c r="C20" s="42">
        <v>0</v>
      </c>
      <c r="D20" s="42">
        <v>0</v>
      </c>
      <c r="E20" s="42">
        <v>1</v>
      </c>
      <c r="F20" s="42">
        <v>0</v>
      </c>
      <c r="G20" s="42">
        <v>0</v>
      </c>
      <c r="H20" s="27">
        <v>1</v>
      </c>
    </row>
    <row r="21" spans="2:8">
      <c r="B21" s="63" t="s">
        <v>101</v>
      </c>
      <c r="C21" s="42">
        <v>0</v>
      </c>
      <c r="D21" s="42">
        <v>0</v>
      </c>
      <c r="E21" s="42">
        <v>2</v>
      </c>
      <c r="F21" s="42">
        <v>0</v>
      </c>
      <c r="G21" s="42">
        <v>0</v>
      </c>
      <c r="H21" s="27">
        <v>2</v>
      </c>
    </row>
    <row r="22" spans="2:8">
      <c r="B22" s="90" t="s">
        <v>103</v>
      </c>
      <c r="C22" s="90">
        <v>2</v>
      </c>
      <c r="D22" s="90">
        <v>0</v>
      </c>
      <c r="E22" s="90">
        <v>3</v>
      </c>
      <c r="F22" s="90">
        <v>4</v>
      </c>
      <c r="G22" s="90">
        <v>0</v>
      </c>
      <c r="H22" s="90">
        <v>9</v>
      </c>
    </row>
    <row r="23" spans="2:8">
      <c r="B23" s="63" t="s">
        <v>109</v>
      </c>
      <c r="C23" s="42">
        <v>0</v>
      </c>
      <c r="D23" s="42">
        <v>0</v>
      </c>
      <c r="E23" s="42">
        <v>2</v>
      </c>
      <c r="F23" s="42">
        <v>1</v>
      </c>
      <c r="G23" s="42">
        <v>0</v>
      </c>
      <c r="H23" s="27">
        <v>3</v>
      </c>
    </row>
    <row r="24" spans="2:8">
      <c r="B24" s="63" t="s">
        <v>111</v>
      </c>
      <c r="C24" s="42">
        <v>2</v>
      </c>
      <c r="D24" s="42">
        <v>0</v>
      </c>
      <c r="E24" s="42">
        <v>0</v>
      </c>
      <c r="F24" s="42">
        <v>2</v>
      </c>
      <c r="G24" s="42">
        <v>0</v>
      </c>
      <c r="H24" s="27">
        <v>4</v>
      </c>
    </row>
    <row r="25" spans="2:8">
      <c r="B25" s="63" t="s">
        <v>124</v>
      </c>
      <c r="C25" s="42">
        <v>0</v>
      </c>
      <c r="D25" s="42">
        <v>0</v>
      </c>
      <c r="E25" s="42">
        <v>1</v>
      </c>
      <c r="F25" s="42">
        <v>0</v>
      </c>
      <c r="G25" s="42">
        <v>0</v>
      </c>
      <c r="H25" s="27">
        <v>1</v>
      </c>
    </row>
    <row r="26" spans="2:8">
      <c r="B26" s="63" t="s">
        <v>126</v>
      </c>
      <c r="C26" s="42">
        <v>0</v>
      </c>
      <c r="D26" s="42">
        <v>0</v>
      </c>
      <c r="E26" s="42">
        <v>0</v>
      </c>
      <c r="F26" s="42">
        <v>1</v>
      </c>
      <c r="G26" s="42">
        <v>0</v>
      </c>
      <c r="H26" s="27">
        <v>1</v>
      </c>
    </row>
    <row r="27" spans="2:8">
      <c r="B27" s="90" t="s">
        <v>138</v>
      </c>
      <c r="C27" s="90">
        <v>0</v>
      </c>
      <c r="D27" s="90">
        <v>0</v>
      </c>
      <c r="E27" s="90">
        <v>0</v>
      </c>
      <c r="F27" s="90">
        <v>1</v>
      </c>
      <c r="G27" s="90">
        <v>0</v>
      </c>
      <c r="H27" s="90">
        <v>1</v>
      </c>
    </row>
    <row r="28" spans="2:8">
      <c r="B28" s="63" t="s">
        <v>151</v>
      </c>
      <c r="C28" s="42">
        <v>0</v>
      </c>
      <c r="D28" s="42">
        <v>0</v>
      </c>
      <c r="E28" s="42">
        <v>0</v>
      </c>
      <c r="F28" s="42">
        <v>1</v>
      </c>
      <c r="G28" s="42">
        <v>0</v>
      </c>
      <c r="H28" s="27">
        <v>1</v>
      </c>
    </row>
    <row r="29" spans="2:8">
      <c r="B29" s="13" t="s">
        <v>375</v>
      </c>
      <c r="C29" s="13">
        <v>607</v>
      </c>
      <c r="D29" s="13">
        <v>143</v>
      </c>
      <c r="E29" s="13">
        <v>1410</v>
      </c>
      <c r="F29" s="13">
        <v>1144</v>
      </c>
      <c r="G29" s="13">
        <v>25</v>
      </c>
      <c r="H29" s="13">
        <v>3329</v>
      </c>
    </row>
    <row r="30" spans="2:8">
      <c r="B30" s="90" t="s">
        <v>134</v>
      </c>
      <c r="C30" s="90">
        <v>0</v>
      </c>
      <c r="D30" s="90">
        <v>0</v>
      </c>
      <c r="E30" s="90">
        <v>0</v>
      </c>
      <c r="F30" s="90">
        <v>1</v>
      </c>
      <c r="G30" s="90">
        <v>0</v>
      </c>
      <c r="H30" s="90">
        <v>1</v>
      </c>
    </row>
    <row r="31" spans="2:8">
      <c r="B31" s="63" t="s">
        <v>134</v>
      </c>
      <c r="C31" s="42">
        <v>0</v>
      </c>
      <c r="D31" s="42">
        <v>0</v>
      </c>
      <c r="E31" s="42">
        <v>0</v>
      </c>
      <c r="F31" s="42">
        <v>1</v>
      </c>
      <c r="G31" s="42">
        <v>0</v>
      </c>
      <c r="H31" s="27">
        <v>1</v>
      </c>
    </row>
    <row r="32" spans="2:8">
      <c r="B32" s="90" t="s">
        <v>31</v>
      </c>
      <c r="C32" s="90">
        <v>11</v>
      </c>
      <c r="D32" s="90">
        <v>5</v>
      </c>
      <c r="E32" s="90">
        <v>222</v>
      </c>
      <c r="F32" s="90">
        <v>57</v>
      </c>
      <c r="G32" s="90">
        <v>0</v>
      </c>
      <c r="H32" s="90">
        <v>295</v>
      </c>
    </row>
    <row r="33" spans="2:8">
      <c r="B33" s="63" t="s">
        <v>33</v>
      </c>
      <c r="C33" s="42">
        <v>4</v>
      </c>
      <c r="D33" s="42">
        <v>0</v>
      </c>
      <c r="E33" s="42">
        <v>30</v>
      </c>
      <c r="F33" s="42">
        <v>10</v>
      </c>
      <c r="G33" s="42">
        <v>0</v>
      </c>
      <c r="H33" s="27">
        <v>44</v>
      </c>
    </row>
    <row r="34" spans="2:8">
      <c r="B34" s="63" t="s">
        <v>35</v>
      </c>
      <c r="C34" s="42">
        <v>0</v>
      </c>
      <c r="D34" s="42">
        <v>0</v>
      </c>
      <c r="E34" s="42">
        <v>2</v>
      </c>
      <c r="F34" s="42">
        <v>1</v>
      </c>
      <c r="G34" s="42">
        <v>0</v>
      </c>
      <c r="H34" s="27">
        <v>3</v>
      </c>
    </row>
    <row r="35" spans="2:8">
      <c r="B35" s="63" t="s">
        <v>37</v>
      </c>
      <c r="C35" s="42">
        <v>4</v>
      </c>
      <c r="D35" s="42">
        <v>0</v>
      </c>
      <c r="E35" s="42">
        <v>6</v>
      </c>
      <c r="F35" s="42">
        <v>2</v>
      </c>
      <c r="G35" s="42">
        <v>0</v>
      </c>
      <c r="H35" s="27">
        <v>12</v>
      </c>
    </row>
    <row r="36" spans="2:8">
      <c r="B36" s="63" t="s">
        <v>41</v>
      </c>
      <c r="C36" s="42">
        <v>0</v>
      </c>
      <c r="D36" s="42">
        <v>1</v>
      </c>
      <c r="E36" s="42">
        <v>38</v>
      </c>
      <c r="F36" s="42">
        <v>8</v>
      </c>
      <c r="G36" s="42">
        <v>0</v>
      </c>
      <c r="H36" s="27">
        <v>47</v>
      </c>
    </row>
    <row r="37" spans="2:8">
      <c r="B37" s="63" t="s">
        <v>43</v>
      </c>
      <c r="C37" s="42">
        <v>0</v>
      </c>
      <c r="D37" s="42">
        <v>0</v>
      </c>
      <c r="E37" s="42">
        <v>0</v>
      </c>
      <c r="F37" s="42">
        <v>2</v>
      </c>
      <c r="G37" s="42">
        <v>0</v>
      </c>
      <c r="H37" s="27">
        <v>2</v>
      </c>
    </row>
    <row r="38" spans="2:8">
      <c r="B38" s="63" t="s">
        <v>45</v>
      </c>
      <c r="C38" s="42">
        <v>0</v>
      </c>
      <c r="D38" s="42">
        <v>0</v>
      </c>
      <c r="E38" s="42">
        <v>1</v>
      </c>
      <c r="F38" s="42">
        <v>0</v>
      </c>
      <c r="G38" s="42">
        <v>0</v>
      </c>
      <c r="H38" s="27">
        <v>1</v>
      </c>
    </row>
    <row r="39" spans="2:8">
      <c r="B39" s="63" t="s">
        <v>46</v>
      </c>
      <c r="C39" s="42">
        <v>0</v>
      </c>
      <c r="D39" s="42">
        <v>1</v>
      </c>
      <c r="E39" s="42">
        <v>6</v>
      </c>
      <c r="F39" s="42">
        <v>1</v>
      </c>
      <c r="G39" s="42">
        <v>0</v>
      </c>
      <c r="H39" s="27">
        <v>8</v>
      </c>
    </row>
    <row r="40" spans="2:8">
      <c r="B40" s="63" t="s">
        <v>47</v>
      </c>
      <c r="C40" s="42">
        <v>0</v>
      </c>
      <c r="D40" s="42">
        <v>0</v>
      </c>
      <c r="E40" s="42">
        <v>9</v>
      </c>
      <c r="F40" s="42">
        <v>4</v>
      </c>
      <c r="G40" s="42">
        <v>0</v>
      </c>
      <c r="H40" s="27">
        <v>13</v>
      </c>
    </row>
    <row r="41" spans="2:8">
      <c r="B41" s="63" t="s">
        <v>48</v>
      </c>
      <c r="C41" s="42">
        <v>0</v>
      </c>
      <c r="D41" s="42">
        <v>1</v>
      </c>
      <c r="E41" s="42">
        <v>42</v>
      </c>
      <c r="F41" s="42">
        <v>2</v>
      </c>
      <c r="G41" s="42">
        <v>0</v>
      </c>
      <c r="H41" s="27">
        <v>45</v>
      </c>
    </row>
    <row r="42" spans="2:8">
      <c r="B42" s="63" t="s">
        <v>49</v>
      </c>
      <c r="C42" s="42">
        <v>0</v>
      </c>
      <c r="D42" s="42">
        <v>1</v>
      </c>
      <c r="E42" s="42">
        <v>1</v>
      </c>
      <c r="F42" s="42">
        <v>0</v>
      </c>
      <c r="G42" s="42">
        <v>0</v>
      </c>
      <c r="H42" s="27">
        <v>2</v>
      </c>
    </row>
    <row r="43" spans="2:8">
      <c r="B43" s="63" t="s">
        <v>50</v>
      </c>
      <c r="C43" s="42">
        <v>1</v>
      </c>
      <c r="D43" s="42">
        <v>0</v>
      </c>
      <c r="E43" s="42">
        <v>1</v>
      </c>
      <c r="F43" s="42">
        <v>4</v>
      </c>
      <c r="G43" s="42">
        <v>0</v>
      </c>
      <c r="H43" s="27">
        <v>6</v>
      </c>
    </row>
    <row r="44" spans="2:8">
      <c r="B44" s="63" t="s">
        <v>52</v>
      </c>
      <c r="C44" s="42">
        <v>0</v>
      </c>
      <c r="D44" s="42">
        <v>0</v>
      </c>
      <c r="E44" s="42">
        <v>1</v>
      </c>
      <c r="F44" s="42">
        <v>0</v>
      </c>
      <c r="G44" s="42">
        <v>0</v>
      </c>
      <c r="H44" s="27">
        <v>1</v>
      </c>
    </row>
    <row r="45" spans="2:8">
      <c r="B45" s="63" t="s">
        <v>54</v>
      </c>
      <c r="C45" s="42">
        <v>0</v>
      </c>
      <c r="D45" s="42">
        <v>0</v>
      </c>
      <c r="E45" s="42">
        <v>18</v>
      </c>
      <c r="F45" s="42">
        <v>1</v>
      </c>
      <c r="G45" s="42">
        <v>0</v>
      </c>
      <c r="H45" s="27">
        <v>19</v>
      </c>
    </row>
    <row r="46" spans="2:8">
      <c r="B46" s="63" t="s">
        <v>55</v>
      </c>
      <c r="C46" s="42">
        <v>0</v>
      </c>
      <c r="D46" s="42">
        <v>0</v>
      </c>
      <c r="E46" s="42">
        <v>31</v>
      </c>
      <c r="F46" s="42">
        <v>9</v>
      </c>
      <c r="G46" s="42">
        <v>0</v>
      </c>
      <c r="H46" s="27">
        <v>40</v>
      </c>
    </row>
    <row r="47" spans="2:8">
      <c r="B47" s="63" t="s">
        <v>56</v>
      </c>
      <c r="C47" s="42">
        <v>0</v>
      </c>
      <c r="D47" s="42">
        <v>0</v>
      </c>
      <c r="E47" s="42">
        <v>2</v>
      </c>
      <c r="F47" s="42">
        <v>0</v>
      </c>
      <c r="G47" s="42">
        <v>0</v>
      </c>
      <c r="H47" s="27">
        <v>2</v>
      </c>
    </row>
    <row r="48" spans="2:8">
      <c r="B48" s="63" t="s">
        <v>58</v>
      </c>
      <c r="C48" s="42">
        <v>0</v>
      </c>
      <c r="D48" s="42">
        <v>0</v>
      </c>
      <c r="E48" s="42">
        <v>2</v>
      </c>
      <c r="F48" s="42">
        <v>0</v>
      </c>
      <c r="G48" s="42">
        <v>0</v>
      </c>
      <c r="H48" s="27">
        <v>2</v>
      </c>
    </row>
    <row r="49" spans="2:8">
      <c r="B49" s="63" t="s">
        <v>59</v>
      </c>
      <c r="C49" s="42">
        <v>1</v>
      </c>
      <c r="D49" s="42">
        <v>1</v>
      </c>
      <c r="E49" s="42">
        <v>12</v>
      </c>
      <c r="F49" s="42">
        <v>7</v>
      </c>
      <c r="G49" s="42">
        <v>0</v>
      </c>
      <c r="H49" s="27">
        <v>21</v>
      </c>
    </row>
    <row r="50" spans="2:8">
      <c r="B50" s="63" t="s">
        <v>61</v>
      </c>
      <c r="C50" s="42">
        <v>1</v>
      </c>
      <c r="D50" s="42">
        <v>0</v>
      </c>
      <c r="E50" s="42">
        <v>4</v>
      </c>
      <c r="F50" s="42">
        <v>4</v>
      </c>
      <c r="G50" s="42">
        <v>0</v>
      </c>
      <c r="H50" s="27">
        <v>9</v>
      </c>
    </row>
    <row r="51" spans="2:8">
      <c r="B51" s="63" t="s">
        <v>63</v>
      </c>
      <c r="C51" s="42">
        <v>0</v>
      </c>
      <c r="D51" s="42">
        <v>0</v>
      </c>
      <c r="E51" s="42">
        <v>10</v>
      </c>
      <c r="F51" s="42">
        <v>1</v>
      </c>
      <c r="G51" s="42">
        <v>0</v>
      </c>
      <c r="H51" s="27">
        <v>11</v>
      </c>
    </row>
    <row r="52" spans="2:8">
      <c r="B52" s="63" t="s">
        <v>65</v>
      </c>
      <c r="C52" s="42">
        <v>0</v>
      </c>
      <c r="D52" s="42">
        <v>0</v>
      </c>
      <c r="E52" s="42">
        <v>3</v>
      </c>
      <c r="F52" s="42">
        <v>0</v>
      </c>
      <c r="G52" s="42">
        <v>0</v>
      </c>
      <c r="H52" s="27">
        <v>3</v>
      </c>
    </row>
    <row r="53" spans="2:8">
      <c r="B53" s="63" t="s">
        <v>72</v>
      </c>
      <c r="C53" s="42">
        <v>0</v>
      </c>
      <c r="D53" s="42">
        <v>0</v>
      </c>
      <c r="E53" s="42">
        <v>3</v>
      </c>
      <c r="F53" s="42">
        <v>1</v>
      </c>
      <c r="G53" s="42">
        <v>0</v>
      </c>
      <c r="H53" s="27">
        <v>4</v>
      </c>
    </row>
    <row r="54" spans="2:8">
      <c r="B54" s="90" t="s">
        <v>75</v>
      </c>
      <c r="C54" s="90">
        <v>553</v>
      </c>
      <c r="D54" s="90">
        <v>128</v>
      </c>
      <c r="E54" s="90">
        <v>1096</v>
      </c>
      <c r="F54" s="90">
        <v>1024</v>
      </c>
      <c r="G54" s="90">
        <v>25</v>
      </c>
      <c r="H54" s="90">
        <v>2826</v>
      </c>
    </row>
    <row r="55" spans="2:8">
      <c r="B55" s="63" t="s">
        <v>76</v>
      </c>
      <c r="C55" s="42">
        <v>2</v>
      </c>
      <c r="D55" s="42">
        <v>0</v>
      </c>
      <c r="E55" s="42">
        <v>3</v>
      </c>
      <c r="F55" s="42">
        <v>2</v>
      </c>
      <c r="G55" s="42">
        <v>0</v>
      </c>
      <c r="H55" s="27">
        <v>7</v>
      </c>
    </row>
    <row r="56" spans="2:8">
      <c r="B56" s="63" t="s">
        <v>77</v>
      </c>
      <c r="C56" s="42">
        <v>0</v>
      </c>
      <c r="D56" s="42">
        <v>0</v>
      </c>
      <c r="E56" s="42">
        <v>2</v>
      </c>
      <c r="F56" s="42">
        <v>0</v>
      </c>
      <c r="G56" s="42">
        <v>0</v>
      </c>
      <c r="H56" s="27">
        <v>2</v>
      </c>
    </row>
    <row r="57" spans="2:8">
      <c r="B57" s="63" t="s">
        <v>78</v>
      </c>
      <c r="C57" s="42">
        <v>4</v>
      </c>
      <c r="D57" s="42">
        <v>1</v>
      </c>
      <c r="E57" s="42">
        <v>13</v>
      </c>
      <c r="F57" s="42">
        <v>6</v>
      </c>
      <c r="G57" s="42">
        <v>0</v>
      </c>
      <c r="H57" s="27">
        <v>24</v>
      </c>
    </row>
    <row r="58" spans="2:8">
      <c r="B58" s="63" t="s">
        <v>80</v>
      </c>
      <c r="C58" s="42">
        <v>1</v>
      </c>
      <c r="D58" s="42">
        <v>0</v>
      </c>
      <c r="E58" s="42">
        <v>0</v>
      </c>
      <c r="F58" s="42">
        <v>1</v>
      </c>
      <c r="G58" s="42">
        <v>0</v>
      </c>
      <c r="H58" s="27">
        <v>2</v>
      </c>
    </row>
    <row r="59" spans="2:8">
      <c r="B59" s="63" t="s">
        <v>81</v>
      </c>
      <c r="C59" s="42">
        <v>318</v>
      </c>
      <c r="D59" s="42">
        <v>86</v>
      </c>
      <c r="E59" s="42">
        <v>660</v>
      </c>
      <c r="F59" s="42">
        <v>704</v>
      </c>
      <c r="G59" s="42">
        <v>15</v>
      </c>
      <c r="H59" s="27">
        <v>1783</v>
      </c>
    </row>
    <row r="60" spans="2:8">
      <c r="B60" s="63" t="s">
        <v>82</v>
      </c>
      <c r="C60" s="42">
        <v>0</v>
      </c>
      <c r="D60" s="42">
        <v>0</v>
      </c>
      <c r="E60" s="42">
        <v>0</v>
      </c>
      <c r="F60" s="42">
        <v>1</v>
      </c>
      <c r="G60" s="42">
        <v>0</v>
      </c>
      <c r="H60" s="27">
        <v>1</v>
      </c>
    </row>
    <row r="61" spans="2:8">
      <c r="B61" s="63" t="s">
        <v>83</v>
      </c>
      <c r="C61" s="42">
        <v>1</v>
      </c>
      <c r="D61" s="42">
        <v>0</v>
      </c>
      <c r="E61" s="42">
        <v>11</v>
      </c>
      <c r="F61" s="42">
        <v>3</v>
      </c>
      <c r="G61" s="42">
        <v>0</v>
      </c>
      <c r="H61" s="27">
        <v>15</v>
      </c>
    </row>
    <row r="62" spans="2:8">
      <c r="B62" s="63" t="s">
        <v>85</v>
      </c>
      <c r="C62" s="42">
        <v>3</v>
      </c>
      <c r="D62" s="42">
        <v>1</v>
      </c>
      <c r="E62" s="42">
        <v>1</v>
      </c>
      <c r="F62" s="42">
        <v>2</v>
      </c>
      <c r="G62" s="42">
        <v>0</v>
      </c>
      <c r="H62" s="27">
        <v>7</v>
      </c>
    </row>
    <row r="63" spans="2:8">
      <c r="B63" s="63" t="s">
        <v>86</v>
      </c>
      <c r="C63" s="42">
        <v>89</v>
      </c>
      <c r="D63" s="42">
        <v>11</v>
      </c>
      <c r="E63" s="42">
        <v>137</v>
      </c>
      <c r="F63" s="42">
        <v>84</v>
      </c>
      <c r="G63" s="42">
        <v>1</v>
      </c>
      <c r="H63" s="27">
        <v>322</v>
      </c>
    </row>
    <row r="64" spans="2:8">
      <c r="B64" s="63" t="s">
        <v>87</v>
      </c>
      <c r="C64" s="42">
        <v>2</v>
      </c>
      <c r="D64" s="42">
        <v>0</v>
      </c>
      <c r="E64" s="42">
        <v>0</v>
      </c>
      <c r="F64" s="42">
        <v>0</v>
      </c>
      <c r="G64" s="42">
        <v>0</v>
      </c>
      <c r="H64" s="27">
        <v>2</v>
      </c>
    </row>
    <row r="65" spans="2:8">
      <c r="B65" s="63" t="s">
        <v>88</v>
      </c>
      <c r="C65" s="42">
        <v>3</v>
      </c>
      <c r="D65" s="42">
        <v>1</v>
      </c>
      <c r="E65" s="42">
        <v>7</v>
      </c>
      <c r="F65" s="42">
        <v>4</v>
      </c>
      <c r="G65" s="42">
        <v>0</v>
      </c>
      <c r="H65" s="27">
        <v>15</v>
      </c>
    </row>
    <row r="66" spans="2:8">
      <c r="B66" s="63" t="s">
        <v>90</v>
      </c>
      <c r="C66" s="42">
        <v>49</v>
      </c>
      <c r="D66" s="42">
        <v>11</v>
      </c>
      <c r="E66" s="42">
        <v>90</v>
      </c>
      <c r="F66" s="42">
        <v>56</v>
      </c>
      <c r="G66" s="42">
        <v>0</v>
      </c>
      <c r="H66" s="27">
        <v>206</v>
      </c>
    </row>
    <row r="67" spans="2:8">
      <c r="B67" s="63" t="s">
        <v>92</v>
      </c>
      <c r="C67" s="42">
        <v>0</v>
      </c>
      <c r="D67" s="42">
        <v>0</v>
      </c>
      <c r="E67" s="42">
        <v>3</v>
      </c>
      <c r="F67" s="42">
        <v>0</v>
      </c>
      <c r="G67" s="42">
        <v>0</v>
      </c>
      <c r="H67" s="27">
        <v>3</v>
      </c>
    </row>
    <row r="68" spans="2:8">
      <c r="B68" s="63" t="s">
        <v>93</v>
      </c>
      <c r="C68" s="42">
        <v>19</v>
      </c>
      <c r="D68" s="42">
        <v>4</v>
      </c>
      <c r="E68" s="42">
        <v>72</v>
      </c>
      <c r="F68" s="42">
        <v>32</v>
      </c>
      <c r="G68" s="42">
        <v>0</v>
      </c>
      <c r="H68" s="27">
        <v>127</v>
      </c>
    </row>
    <row r="69" spans="2:8">
      <c r="B69" s="63" t="s">
        <v>95</v>
      </c>
      <c r="C69" s="42">
        <v>0</v>
      </c>
      <c r="D69" s="42">
        <v>0</v>
      </c>
      <c r="E69" s="42">
        <v>1</v>
      </c>
      <c r="F69" s="42">
        <v>1</v>
      </c>
      <c r="G69" s="42">
        <v>0</v>
      </c>
      <c r="H69" s="27">
        <v>2</v>
      </c>
    </row>
    <row r="70" spans="2:8">
      <c r="B70" s="63" t="s">
        <v>96</v>
      </c>
      <c r="C70" s="42">
        <v>48</v>
      </c>
      <c r="D70" s="42">
        <v>9</v>
      </c>
      <c r="E70" s="42">
        <v>49</v>
      </c>
      <c r="F70" s="42">
        <v>81</v>
      </c>
      <c r="G70" s="42">
        <v>3</v>
      </c>
      <c r="H70" s="27">
        <v>190</v>
      </c>
    </row>
    <row r="71" spans="2:8">
      <c r="B71" s="63" t="s">
        <v>97</v>
      </c>
      <c r="C71" s="42">
        <v>0</v>
      </c>
      <c r="D71" s="42">
        <v>0</v>
      </c>
      <c r="E71" s="42">
        <v>2</v>
      </c>
      <c r="F71" s="42">
        <v>1</v>
      </c>
      <c r="G71" s="42">
        <v>0</v>
      </c>
      <c r="H71" s="27">
        <v>3</v>
      </c>
    </row>
    <row r="72" spans="2:8">
      <c r="B72" s="63" t="s">
        <v>100</v>
      </c>
      <c r="C72" s="42">
        <v>2</v>
      </c>
      <c r="D72" s="42">
        <v>0</v>
      </c>
      <c r="E72" s="42">
        <v>1</v>
      </c>
      <c r="F72" s="42">
        <v>0</v>
      </c>
      <c r="G72" s="42">
        <v>0</v>
      </c>
      <c r="H72" s="27">
        <v>3</v>
      </c>
    </row>
    <row r="73" spans="2:8">
      <c r="B73" s="63" t="s">
        <v>101</v>
      </c>
      <c r="C73" s="42">
        <v>12</v>
      </c>
      <c r="D73" s="42">
        <v>4</v>
      </c>
      <c r="E73" s="42">
        <v>44</v>
      </c>
      <c r="F73" s="42">
        <v>46</v>
      </c>
      <c r="G73" s="42">
        <v>6</v>
      </c>
      <c r="H73" s="27">
        <v>112</v>
      </c>
    </row>
    <row r="74" spans="2:8">
      <c r="B74" s="90" t="s">
        <v>103</v>
      </c>
      <c r="C74" s="90">
        <v>27</v>
      </c>
      <c r="D74" s="90">
        <v>8</v>
      </c>
      <c r="E74" s="90">
        <v>63</v>
      </c>
      <c r="F74" s="90">
        <v>46</v>
      </c>
      <c r="G74" s="90">
        <v>0</v>
      </c>
      <c r="H74" s="90">
        <v>144</v>
      </c>
    </row>
    <row r="75" spans="2:8">
      <c r="B75" s="63" t="s">
        <v>104</v>
      </c>
      <c r="C75" s="42">
        <v>0</v>
      </c>
      <c r="D75" s="42">
        <v>0</v>
      </c>
      <c r="E75" s="42">
        <v>4</v>
      </c>
      <c r="F75" s="42">
        <v>0</v>
      </c>
      <c r="G75" s="42">
        <v>0</v>
      </c>
      <c r="H75" s="27">
        <v>4</v>
      </c>
    </row>
    <row r="76" spans="2:8">
      <c r="B76" s="63" t="s">
        <v>106</v>
      </c>
      <c r="C76" s="42">
        <v>2</v>
      </c>
      <c r="D76" s="42">
        <v>2</v>
      </c>
      <c r="E76" s="42">
        <v>1</v>
      </c>
      <c r="F76" s="42">
        <v>5</v>
      </c>
      <c r="G76" s="42">
        <v>0</v>
      </c>
      <c r="H76" s="27">
        <v>10</v>
      </c>
    </row>
    <row r="77" spans="2:8">
      <c r="B77" s="63" t="s">
        <v>108</v>
      </c>
      <c r="C77" s="42">
        <v>0</v>
      </c>
      <c r="D77" s="42">
        <v>0</v>
      </c>
      <c r="E77" s="42">
        <v>14</v>
      </c>
      <c r="F77" s="42">
        <v>2</v>
      </c>
      <c r="G77" s="42">
        <v>0</v>
      </c>
      <c r="H77" s="27">
        <v>16</v>
      </c>
    </row>
    <row r="78" spans="2:8">
      <c r="B78" s="63" t="s">
        <v>111</v>
      </c>
      <c r="C78" s="42">
        <v>20</v>
      </c>
      <c r="D78" s="42">
        <v>4</v>
      </c>
      <c r="E78" s="42">
        <v>17</v>
      </c>
      <c r="F78" s="42">
        <v>16</v>
      </c>
      <c r="G78" s="42">
        <v>0</v>
      </c>
      <c r="H78" s="27">
        <v>57</v>
      </c>
    </row>
    <row r="79" spans="2:8">
      <c r="B79" s="63" t="s">
        <v>112</v>
      </c>
      <c r="C79" s="42">
        <v>2</v>
      </c>
      <c r="D79" s="42">
        <v>0</v>
      </c>
      <c r="E79" s="42">
        <v>0</v>
      </c>
      <c r="F79" s="42">
        <v>7</v>
      </c>
      <c r="G79" s="42">
        <v>0</v>
      </c>
      <c r="H79" s="27">
        <v>9</v>
      </c>
    </row>
    <row r="80" spans="2:8">
      <c r="B80" s="63" t="s">
        <v>114</v>
      </c>
      <c r="C80" s="42">
        <v>1</v>
      </c>
      <c r="D80" s="42">
        <v>0</v>
      </c>
      <c r="E80" s="42">
        <v>0</v>
      </c>
      <c r="F80" s="42">
        <v>3</v>
      </c>
      <c r="G80" s="42">
        <v>0</v>
      </c>
      <c r="H80" s="27">
        <v>4</v>
      </c>
    </row>
    <row r="81" spans="2:8">
      <c r="B81" s="63" t="s">
        <v>115</v>
      </c>
      <c r="C81" s="42">
        <v>0</v>
      </c>
      <c r="D81" s="42">
        <v>0</v>
      </c>
      <c r="E81" s="42">
        <v>0</v>
      </c>
      <c r="F81" s="42">
        <v>2</v>
      </c>
      <c r="G81" s="42">
        <v>0</v>
      </c>
      <c r="H81" s="27">
        <v>2</v>
      </c>
    </row>
    <row r="82" spans="2:8">
      <c r="B82" s="63" t="s">
        <v>124</v>
      </c>
      <c r="C82" s="42">
        <v>1</v>
      </c>
      <c r="D82" s="42">
        <v>0</v>
      </c>
      <c r="E82" s="42">
        <v>23</v>
      </c>
      <c r="F82" s="42">
        <v>9</v>
      </c>
      <c r="G82" s="42">
        <v>0</v>
      </c>
      <c r="H82" s="27">
        <v>33</v>
      </c>
    </row>
    <row r="83" spans="2:8">
      <c r="B83" s="63" t="s">
        <v>125</v>
      </c>
      <c r="C83" s="42">
        <v>1</v>
      </c>
      <c r="D83" s="42">
        <v>2</v>
      </c>
      <c r="E83" s="42">
        <v>4</v>
      </c>
      <c r="F83" s="42">
        <v>2</v>
      </c>
      <c r="G83" s="42">
        <v>0</v>
      </c>
      <c r="H83" s="27">
        <v>9</v>
      </c>
    </row>
    <row r="84" spans="2:8">
      <c r="B84" s="90" t="s">
        <v>138</v>
      </c>
      <c r="C84" s="90">
        <v>16</v>
      </c>
      <c r="D84" s="90">
        <v>2</v>
      </c>
      <c r="E84" s="90">
        <v>29</v>
      </c>
      <c r="F84" s="90">
        <v>16</v>
      </c>
      <c r="G84" s="90">
        <v>0</v>
      </c>
      <c r="H84" s="90">
        <v>63</v>
      </c>
    </row>
    <row r="85" spans="2:8">
      <c r="B85" s="63" t="s">
        <v>139</v>
      </c>
      <c r="C85" s="42">
        <v>2</v>
      </c>
      <c r="D85" s="42">
        <v>0</v>
      </c>
      <c r="E85" s="42">
        <v>7</v>
      </c>
      <c r="F85" s="42">
        <v>0</v>
      </c>
      <c r="G85" s="42">
        <v>0</v>
      </c>
      <c r="H85" s="27">
        <v>9</v>
      </c>
    </row>
    <row r="86" spans="2:8">
      <c r="B86" s="63" t="s">
        <v>141</v>
      </c>
      <c r="C86" s="42">
        <v>6</v>
      </c>
      <c r="D86" s="42">
        <v>0</v>
      </c>
      <c r="E86" s="42">
        <v>2</v>
      </c>
      <c r="F86" s="42">
        <v>2</v>
      </c>
      <c r="G86" s="42">
        <v>0</v>
      </c>
      <c r="H86" s="27">
        <v>10</v>
      </c>
    </row>
    <row r="87" spans="2:8">
      <c r="B87" s="63" t="s">
        <v>147</v>
      </c>
      <c r="C87" s="42">
        <v>0</v>
      </c>
      <c r="D87" s="42">
        <v>0</v>
      </c>
      <c r="E87" s="42">
        <v>0</v>
      </c>
      <c r="F87" s="42">
        <v>1</v>
      </c>
      <c r="G87" s="42">
        <v>0</v>
      </c>
      <c r="H87" s="27">
        <v>1</v>
      </c>
    </row>
    <row r="88" spans="2:8">
      <c r="B88" s="63" t="s">
        <v>151</v>
      </c>
      <c r="C88" s="42">
        <v>0</v>
      </c>
      <c r="D88" s="42">
        <v>0</v>
      </c>
      <c r="E88" s="42">
        <v>0</v>
      </c>
      <c r="F88" s="42">
        <v>5</v>
      </c>
      <c r="G88" s="42">
        <v>0</v>
      </c>
      <c r="H88" s="27">
        <v>5</v>
      </c>
    </row>
    <row r="89" spans="2:8">
      <c r="B89" s="63" t="s">
        <v>153</v>
      </c>
      <c r="C89" s="42">
        <v>0</v>
      </c>
      <c r="D89" s="42">
        <v>0</v>
      </c>
      <c r="E89" s="42">
        <v>1</v>
      </c>
      <c r="F89" s="42">
        <v>0</v>
      </c>
      <c r="G89" s="42">
        <v>0</v>
      </c>
      <c r="H89" s="27">
        <v>1</v>
      </c>
    </row>
    <row r="90" spans="2:8">
      <c r="B90" s="63" t="s">
        <v>154</v>
      </c>
      <c r="C90" s="42">
        <v>8</v>
      </c>
      <c r="D90" s="42">
        <v>2</v>
      </c>
      <c r="E90" s="42">
        <v>19</v>
      </c>
      <c r="F90" s="42">
        <v>8</v>
      </c>
      <c r="G90" s="42">
        <v>0</v>
      </c>
      <c r="H90" s="27">
        <v>37</v>
      </c>
    </row>
    <row r="91" spans="2:8">
      <c r="B91" s="13" t="s">
        <v>376</v>
      </c>
      <c r="C91" s="13">
        <v>32</v>
      </c>
      <c r="D91" s="13">
        <v>3</v>
      </c>
      <c r="E91" s="13">
        <v>63</v>
      </c>
      <c r="F91" s="13">
        <v>41</v>
      </c>
      <c r="G91" s="13">
        <v>1</v>
      </c>
      <c r="H91" s="13">
        <v>140</v>
      </c>
    </row>
    <row r="92" spans="2:8">
      <c r="B92" s="90" t="s">
        <v>31</v>
      </c>
      <c r="C92" s="90">
        <v>0</v>
      </c>
      <c r="D92" s="90">
        <v>0</v>
      </c>
      <c r="E92" s="90">
        <v>8</v>
      </c>
      <c r="F92" s="90">
        <v>1</v>
      </c>
      <c r="G92" s="90">
        <v>0</v>
      </c>
      <c r="H92" s="90">
        <v>9</v>
      </c>
    </row>
    <row r="93" spans="2:8">
      <c r="B93" s="63" t="s">
        <v>33</v>
      </c>
      <c r="C93" s="42">
        <v>0</v>
      </c>
      <c r="D93" s="42">
        <v>0</v>
      </c>
      <c r="E93" s="42">
        <v>1</v>
      </c>
      <c r="F93" s="42">
        <v>0</v>
      </c>
      <c r="G93" s="42">
        <v>0</v>
      </c>
      <c r="H93" s="27">
        <v>1</v>
      </c>
    </row>
    <row r="94" spans="2:8">
      <c r="B94" s="63" t="s">
        <v>37</v>
      </c>
      <c r="C94" s="42">
        <v>0</v>
      </c>
      <c r="D94" s="42">
        <v>0</v>
      </c>
      <c r="E94" s="42">
        <v>0</v>
      </c>
      <c r="F94" s="42">
        <v>1</v>
      </c>
      <c r="G94" s="42">
        <v>0</v>
      </c>
      <c r="H94" s="27">
        <v>1</v>
      </c>
    </row>
    <row r="95" spans="2:8">
      <c r="B95" s="63" t="s">
        <v>41</v>
      </c>
      <c r="C95" s="42">
        <v>0</v>
      </c>
      <c r="D95" s="42">
        <v>0</v>
      </c>
      <c r="E95" s="42">
        <v>1</v>
      </c>
      <c r="F95" s="42">
        <v>0</v>
      </c>
      <c r="G95" s="42">
        <v>0</v>
      </c>
      <c r="H95" s="27">
        <v>1</v>
      </c>
    </row>
    <row r="96" spans="2:8">
      <c r="B96" s="63" t="s">
        <v>46</v>
      </c>
      <c r="C96" s="42">
        <v>0</v>
      </c>
      <c r="D96" s="42">
        <v>0</v>
      </c>
      <c r="E96" s="42">
        <v>1</v>
      </c>
      <c r="F96" s="42">
        <v>0</v>
      </c>
      <c r="G96" s="42">
        <v>0</v>
      </c>
      <c r="H96" s="27">
        <v>1</v>
      </c>
    </row>
    <row r="97" spans="2:8">
      <c r="B97" s="63" t="s">
        <v>48</v>
      </c>
      <c r="C97" s="42">
        <v>0</v>
      </c>
      <c r="D97" s="42">
        <v>0</v>
      </c>
      <c r="E97" s="42">
        <v>2</v>
      </c>
      <c r="F97" s="42">
        <v>0</v>
      </c>
      <c r="G97" s="42">
        <v>0</v>
      </c>
      <c r="H97" s="27">
        <v>2</v>
      </c>
    </row>
    <row r="98" spans="2:8">
      <c r="B98" s="63" t="s">
        <v>52</v>
      </c>
      <c r="C98" s="42">
        <v>0</v>
      </c>
      <c r="D98" s="42">
        <v>0</v>
      </c>
      <c r="E98" s="42">
        <v>1</v>
      </c>
      <c r="F98" s="42">
        <v>0</v>
      </c>
      <c r="G98" s="42">
        <v>0</v>
      </c>
      <c r="H98" s="27">
        <v>1</v>
      </c>
    </row>
    <row r="99" spans="2:8">
      <c r="B99" s="63" t="s">
        <v>55</v>
      </c>
      <c r="C99" s="42">
        <v>0</v>
      </c>
      <c r="D99" s="42">
        <v>0</v>
      </c>
      <c r="E99" s="42">
        <v>1</v>
      </c>
      <c r="F99" s="42">
        <v>0</v>
      </c>
      <c r="G99" s="42">
        <v>0</v>
      </c>
      <c r="H99" s="27">
        <v>1</v>
      </c>
    </row>
    <row r="100" spans="2:8">
      <c r="B100" s="63" t="s">
        <v>56</v>
      </c>
      <c r="C100" s="42">
        <v>0</v>
      </c>
      <c r="D100" s="42">
        <v>0</v>
      </c>
      <c r="E100" s="42">
        <v>1</v>
      </c>
      <c r="F100" s="42">
        <v>0</v>
      </c>
      <c r="G100" s="42">
        <v>0</v>
      </c>
      <c r="H100" s="27">
        <v>1</v>
      </c>
    </row>
    <row r="101" spans="2:8">
      <c r="B101" s="90" t="s">
        <v>75</v>
      </c>
      <c r="C101" s="90">
        <v>30</v>
      </c>
      <c r="D101" s="90">
        <v>3</v>
      </c>
      <c r="E101" s="90">
        <v>50</v>
      </c>
      <c r="F101" s="90">
        <v>36</v>
      </c>
      <c r="G101" s="90">
        <v>1</v>
      </c>
      <c r="H101" s="90">
        <v>120</v>
      </c>
    </row>
    <row r="102" spans="2:8">
      <c r="B102" s="63" t="s">
        <v>78</v>
      </c>
      <c r="C102" s="42">
        <v>0</v>
      </c>
      <c r="D102" s="42">
        <v>0</v>
      </c>
      <c r="E102" s="42">
        <v>1</v>
      </c>
      <c r="F102" s="42">
        <v>0</v>
      </c>
      <c r="G102" s="42">
        <v>0</v>
      </c>
      <c r="H102" s="27">
        <v>1</v>
      </c>
    </row>
    <row r="103" spans="2:8">
      <c r="B103" s="63" t="s">
        <v>81</v>
      </c>
      <c r="C103" s="42">
        <v>19</v>
      </c>
      <c r="D103" s="42">
        <v>3</v>
      </c>
      <c r="E103" s="42">
        <v>26</v>
      </c>
      <c r="F103" s="42">
        <v>28</v>
      </c>
      <c r="G103" s="42">
        <v>1</v>
      </c>
      <c r="H103" s="27">
        <v>77</v>
      </c>
    </row>
    <row r="104" spans="2:8">
      <c r="B104" s="63" t="s">
        <v>83</v>
      </c>
      <c r="C104" s="42">
        <v>0</v>
      </c>
      <c r="D104" s="42">
        <v>0</v>
      </c>
      <c r="E104" s="42">
        <v>1</v>
      </c>
      <c r="F104" s="42">
        <v>0</v>
      </c>
      <c r="G104" s="42">
        <v>0</v>
      </c>
      <c r="H104" s="27">
        <v>1</v>
      </c>
    </row>
    <row r="105" spans="2:8">
      <c r="B105" s="63" t="s">
        <v>86</v>
      </c>
      <c r="C105" s="42">
        <v>6</v>
      </c>
      <c r="D105" s="42">
        <v>0</v>
      </c>
      <c r="E105" s="42">
        <v>9</v>
      </c>
      <c r="F105" s="42">
        <v>4</v>
      </c>
      <c r="G105" s="42">
        <v>0</v>
      </c>
      <c r="H105" s="27">
        <v>19</v>
      </c>
    </row>
    <row r="106" spans="2:8">
      <c r="B106" s="63" t="s">
        <v>88</v>
      </c>
      <c r="C106" s="42">
        <v>0</v>
      </c>
      <c r="D106" s="42">
        <v>0</v>
      </c>
      <c r="E106" s="42">
        <v>1</v>
      </c>
      <c r="F106" s="42">
        <v>0</v>
      </c>
      <c r="G106" s="42">
        <v>0</v>
      </c>
      <c r="H106" s="27">
        <v>1</v>
      </c>
    </row>
    <row r="107" spans="2:8">
      <c r="B107" s="63" t="s">
        <v>90</v>
      </c>
      <c r="C107" s="42">
        <v>1</v>
      </c>
      <c r="D107" s="42">
        <v>0</v>
      </c>
      <c r="E107" s="42">
        <v>6</v>
      </c>
      <c r="F107" s="42">
        <v>2</v>
      </c>
      <c r="G107" s="42">
        <v>0</v>
      </c>
      <c r="H107" s="27">
        <v>9</v>
      </c>
    </row>
    <row r="108" spans="2:8">
      <c r="B108" s="63" t="s">
        <v>93</v>
      </c>
      <c r="C108" s="42">
        <v>0</v>
      </c>
      <c r="D108" s="42">
        <v>0</v>
      </c>
      <c r="E108" s="42">
        <v>1</v>
      </c>
      <c r="F108" s="42">
        <v>0</v>
      </c>
      <c r="G108" s="42">
        <v>0</v>
      </c>
      <c r="H108" s="27">
        <v>1</v>
      </c>
    </row>
    <row r="109" spans="2:8">
      <c r="B109" s="63" t="s">
        <v>96</v>
      </c>
      <c r="C109" s="42">
        <v>4</v>
      </c>
      <c r="D109" s="42">
        <v>0</v>
      </c>
      <c r="E109" s="42">
        <v>2</v>
      </c>
      <c r="F109" s="42">
        <v>2</v>
      </c>
      <c r="G109" s="42">
        <v>0</v>
      </c>
      <c r="H109" s="27">
        <v>8</v>
      </c>
    </row>
    <row r="110" spans="2:8">
      <c r="B110" s="63" t="s">
        <v>101</v>
      </c>
      <c r="C110" s="42">
        <v>0</v>
      </c>
      <c r="D110" s="42">
        <v>0</v>
      </c>
      <c r="E110" s="42">
        <v>3</v>
      </c>
      <c r="F110" s="42">
        <v>0</v>
      </c>
      <c r="G110" s="42">
        <v>0</v>
      </c>
      <c r="H110" s="27">
        <v>3</v>
      </c>
    </row>
    <row r="111" spans="2:8">
      <c r="B111" s="90" t="s">
        <v>103</v>
      </c>
      <c r="C111" s="90">
        <v>2</v>
      </c>
      <c r="D111" s="90">
        <v>0</v>
      </c>
      <c r="E111" s="90">
        <v>2</v>
      </c>
      <c r="F111" s="90">
        <v>3</v>
      </c>
      <c r="G111" s="90">
        <v>0</v>
      </c>
      <c r="H111" s="90">
        <v>7</v>
      </c>
    </row>
    <row r="112" spans="2:8">
      <c r="B112" s="63" t="s">
        <v>111</v>
      </c>
      <c r="C112" s="42">
        <v>1</v>
      </c>
      <c r="D112" s="42">
        <v>0</v>
      </c>
      <c r="E112" s="42">
        <v>0</v>
      </c>
      <c r="F112" s="42">
        <v>2</v>
      </c>
      <c r="G112" s="42">
        <v>0</v>
      </c>
      <c r="H112" s="27">
        <v>3</v>
      </c>
    </row>
    <row r="113" spans="2:8">
      <c r="B113" s="63" t="s">
        <v>274</v>
      </c>
      <c r="C113" s="42">
        <v>1</v>
      </c>
      <c r="D113" s="42">
        <v>0</v>
      </c>
      <c r="E113" s="42">
        <v>2</v>
      </c>
      <c r="F113" s="42">
        <v>0</v>
      </c>
      <c r="G113" s="42">
        <v>0</v>
      </c>
      <c r="H113" s="27">
        <v>3</v>
      </c>
    </row>
    <row r="114" spans="2:8">
      <c r="B114" s="63" t="s">
        <v>124</v>
      </c>
      <c r="C114" s="42">
        <v>0</v>
      </c>
      <c r="D114" s="42">
        <v>0</v>
      </c>
      <c r="E114" s="42">
        <v>0</v>
      </c>
      <c r="F114" s="42">
        <v>1</v>
      </c>
      <c r="G114" s="42">
        <v>0</v>
      </c>
      <c r="H114" s="27">
        <v>1</v>
      </c>
    </row>
    <row r="115" spans="2:8">
      <c r="B115" s="90" t="s">
        <v>138</v>
      </c>
      <c r="C115" s="90">
        <v>0</v>
      </c>
      <c r="D115" s="90">
        <v>0</v>
      </c>
      <c r="E115" s="90">
        <v>3</v>
      </c>
      <c r="F115" s="90">
        <v>1</v>
      </c>
      <c r="G115" s="90">
        <v>0</v>
      </c>
      <c r="H115" s="90">
        <v>4</v>
      </c>
    </row>
    <row r="116" spans="2:8">
      <c r="B116" s="63" t="s">
        <v>141</v>
      </c>
      <c r="C116" s="42">
        <v>0</v>
      </c>
      <c r="D116" s="42">
        <v>0</v>
      </c>
      <c r="E116" s="42">
        <v>1</v>
      </c>
      <c r="F116" s="42">
        <v>0</v>
      </c>
      <c r="G116" s="42">
        <v>0</v>
      </c>
      <c r="H116" s="27">
        <v>1</v>
      </c>
    </row>
    <row r="117" spans="2:8" ht="17" thickBot="1">
      <c r="B117" s="63" t="s">
        <v>154</v>
      </c>
      <c r="C117" s="42">
        <v>0</v>
      </c>
      <c r="D117" s="42">
        <v>0</v>
      </c>
      <c r="E117" s="42">
        <v>2</v>
      </c>
      <c r="F117" s="42">
        <v>1</v>
      </c>
      <c r="G117" s="42">
        <v>0</v>
      </c>
      <c r="H117" s="27">
        <v>3</v>
      </c>
    </row>
    <row r="118" spans="2:8" ht="17" thickTop="1">
      <c r="B118" s="15" t="s">
        <v>23</v>
      </c>
      <c r="C118" s="15">
        <v>651</v>
      </c>
      <c r="D118" s="15">
        <v>147</v>
      </c>
      <c r="E118" s="15">
        <v>1502</v>
      </c>
      <c r="F118" s="15">
        <v>1203</v>
      </c>
      <c r="G118" s="15">
        <v>28</v>
      </c>
      <c r="H118" s="15">
        <v>3531</v>
      </c>
    </row>
  </sheetData>
  <hyperlinks>
    <hyperlink ref="E1" location="'Índice de tablas'!A1" display="'Índice de tablas'!A1" xr:uid="{035BB7F2-C592-6043-B5C4-568311FCA801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80DF8-1BA8-AF46-9AA9-8AA4A19B9BD5}">
  <dimension ref="B1:E20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33203125" customWidth="1"/>
    <col min="2" max="2" width="26.5" style="47" customWidth="1"/>
  </cols>
  <sheetData>
    <row r="1" spans="2:5">
      <c r="B1" s="48" t="s">
        <v>0</v>
      </c>
      <c r="E1" s="141" t="s">
        <v>444</v>
      </c>
    </row>
    <row r="3" spans="2:5">
      <c r="B3" s="49" t="s">
        <v>383</v>
      </c>
    </row>
    <row r="4" spans="2:5" ht="29">
      <c r="B4" s="91" t="s">
        <v>384</v>
      </c>
      <c r="C4" s="82" t="s">
        <v>29</v>
      </c>
      <c r="D4" s="82" t="s">
        <v>30</v>
      </c>
      <c r="E4" s="82" t="s">
        <v>23</v>
      </c>
    </row>
    <row r="5" spans="2:5">
      <c r="B5" s="13" t="s">
        <v>374</v>
      </c>
      <c r="C5" s="13">
        <v>0</v>
      </c>
      <c r="D5" s="13">
        <v>5</v>
      </c>
      <c r="E5" s="13">
        <v>5</v>
      </c>
    </row>
    <row r="6" spans="2:5">
      <c r="B6" s="90" t="s">
        <v>75</v>
      </c>
      <c r="C6" s="90">
        <v>0</v>
      </c>
      <c r="D6" s="90">
        <v>4</v>
      </c>
      <c r="E6" s="90">
        <v>4</v>
      </c>
    </row>
    <row r="7" spans="2:5">
      <c r="B7" s="43" t="s">
        <v>81</v>
      </c>
      <c r="C7" s="42">
        <v>0</v>
      </c>
      <c r="D7" s="42">
        <v>2</v>
      </c>
      <c r="E7" s="42">
        <v>2</v>
      </c>
    </row>
    <row r="8" spans="2:5">
      <c r="B8" s="43" t="s">
        <v>101</v>
      </c>
      <c r="C8" s="42">
        <v>0</v>
      </c>
      <c r="D8" s="42">
        <v>2</v>
      </c>
      <c r="E8" s="42">
        <v>2</v>
      </c>
    </row>
    <row r="9" spans="2:5">
      <c r="B9" s="90" t="s">
        <v>103</v>
      </c>
      <c r="C9" s="90">
        <v>0</v>
      </c>
      <c r="D9" s="90">
        <v>1</v>
      </c>
      <c r="E9" s="90">
        <v>1</v>
      </c>
    </row>
    <row r="10" spans="2:5">
      <c r="B10" s="43" t="s">
        <v>124</v>
      </c>
      <c r="C10" s="42">
        <v>0</v>
      </c>
      <c r="D10" s="42">
        <v>1</v>
      </c>
      <c r="E10" s="42">
        <v>1</v>
      </c>
    </row>
    <row r="11" spans="2:5">
      <c r="B11" s="13" t="s">
        <v>375</v>
      </c>
      <c r="C11" s="13">
        <v>19</v>
      </c>
      <c r="D11" s="13">
        <v>17</v>
      </c>
      <c r="E11" s="13">
        <v>36</v>
      </c>
    </row>
    <row r="12" spans="2:5">
      <c r="B12" s="90" t="s">
        <v>75</v>
      </c>
      <c r="C12" s="90">
        <v>2</v>
      </c>
      <c r="D12" s="90">
        <v>1</v>
      </c>
      <c r="E12" s="90">
        <v>3</v>
      </c>
    </row>
    <row r="13" spans="2:5">
      <c r="B13" s="43" t="s">
        <v>86</v>
      </c>
      <c r="C13" s="42">
        <v>1</v>
      </c>
      <c r="D13" s="42">
        <v>0</v>
      </c>
      <c r="E13" s="42">
        <v>1</v>
      </c>
    </row>
    <row r="14" spans="2:5">
      <c r="B14" s="43" t="s">
        <v>93</v>
      </c>
      <c r="C14" s="42">
        <v>1</v>
      </c>
      <c r="D14" s="42">
        <v>1</v>
      </c>
      <c r="E14" s="42">
        <v>2</v>
      </c>
    </row>
    <row r="15" spans="2:5">
      <c r="B15" s="90" t="s">
        <v>103</v>
      </c>
      <c r="C15" s="90">
        <v>17</v>
      </c>
      <c r="D15" s="90">
        <v>15</v>
      </c>
      <c r="E15" s="90">
        <v>32</v>
      </c>
    </row>
    <row r="16" spans="2:5">
      <c r="B16" s="43" t="s">
        <v>108</v>
      </c>
      <c r="C16" s="42">
        <v>1</v>
      </c>
      <c r="D16" s="42">
        <v>0</v>
      </c>
      <c r="E16" s="42">
        <v>1</v>
      </c>
    </row>
    <row r="17" spans="2:5">
      <c r="B17" s="43" t="s">
        <v>127</v>
      </c>
      <c r="C17" s="42">
        <v>16</v>
      </c>
      <c r="D17" s="42">
        <v>15</v>
      </c>
      <c r="E17" s="42">
        <v>31</v>
      </c>
    </row>
    <row r="18" spans="2:5">
      <c r="B18" s="90" t="s">
        <v>138</v>
      </c>
      <c r="C18" s="90">
        <v>0</v>
      </c>
      <c r="D18" s="90">
        <v>1</v>
      </c>
      <c r="E18" s="90">
        <v>1</v>
      </c>
    </row>
    <row r="19" spans="2:5" ht="17" thickBot="1">
      <c r="B19" s="43" t="s">
        <v>154</v>
      </c>
      <c r="C19" s="42">
        <v>0</v>
      </c>
      <c r="D19" s="42">
        <v>1</v>
      </c>
      <c r="E19" s="42">
        <v>1</v>
      </c>
    </row>
    <row r="20" spans="2:5" ht="17" thickTop="1">
      <c r="B20" s="15" t="s">
        <v>23</v>
      </c>
      <c r="C20" s="15">
        <v>19</v>
      </c>
      <c r="D20" s="15">
        <v>22</v>
      </c>
      <c r="E20" s="15">
        <v>41</v>
      </c>
    </row>
  </sheetData>
  <hyperlinks>
    <hyperlink ref="E1" location="'Índice de tablas'!A1" display="'Índice de tablas'!A1" xr:uid="{01D1B8AF-CCD3-6C49-9DE8-941B31E6E929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E045-A27A-6241-8965-B46ED351A637}">
  <dimension ref="B1:H20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6640625" customWidth="1"/>
    <col min="2" max="2" width="29.33203125" style="61" customWidth="1"/>
  </cols>
  <sheetData>
    <row r="1" spans="2:8">
      <c r="B1" s="60" t="s">
        <v>0</v>
      </c>
      <c r="E1" s="141" t="s">
        <v>444</v>
      </c>
    </row>
    <row r="3" spans="2:8">
      <c r="B3" s="62" t="s">
        <v>385</v>
      </c>
    </row>
    <row r="4" spans="2:8" ht="29">
      <c r="B4" s="92" t="s">
        <v>384</v>
      </c>
      <c r="C4" s="82" t="s">
        <v>159</v>
      </c>
      <c r="D4" s="82" t="s">
        <v>160</v>
      </c>
      <c r="E4" s="82" t="s">
        <v>161</v>
      </c>
      <c r="F4" s="82" t="s">
        <v>162</v>
      </c>
      <c r="G4" s="82" t="s">
        <v>163</v>
      </c>
      <c r="H4" s="82" t="s">
        <v>23</v>
      </c>
    </row>
    <row r="5" spans="2:8">
      <c r="B5" s="13" t="s">
        <v>374</v>
      </c>
      <c r="C5" s="13">
        <v>1</v>
      </c>
      <c r="D5" s="13">
        <v>1</v>
      </c>
      <c r="E5" s="13">
        <v>2</v>
      </c>
      <c r="F5" s="13">
        <v>1</v>
      </c>
      <c r="G5" s="13">
        <v>0</v>
      </c>
      <c r="H5" s="13">
        <v>5</v>
      </c>
    </row>
    <row r="6" spans="2:8">
      <c r="B6" s="90" t="s">
        <v>75</v>
      </c>
      <c r="C6" s="90">
        <v>1</v>
      </c>
      <c r="D6" s="90">
        <v>1</v>
      </c>
      <c r="E6" s="90">
        <v>1</v>
      </c>
      <c r="F6" s="90">
        <v>1</v>
      </c>
      <c r="G6" s="90">
        <v>0</v>
      </c>
      <c r="H6" s="90">
        <v>4</v>
      </c>
    </row>
    <row r="7" spans="2:8">
      <c r="B7" s="63" t="s">
        <v>81</v>
      </c>
      <c r="C7" s="42">
        <v>1</v>
      </c>
      <c r="D7" s="42">
        <v>0</v>
      </c>
      <c r="E7" s="42">
        <v>1</v>
      </c>
      <c r="F7" s="42">
        <v>0</v>
      </c>
      <c r="G7" s="42">
        <v>0</v>
      </c>
      <c r="H7" s="42">
        <v>2</v>
      </c>
    </row>
    <row r="8" spans="2:8">
      <c r="B8" s="63" t="s">
        <v>101</v>
      </c>
      <c r="C8" s="42">
        <v>0</v>
      </c>
      <c r="D8" s="42">
        <v>1</v>
      </c>
      <c r="E8" s="42">
        <v>0</v>
      </c>
      <c r="F8" s="42">
        <v>1</v>
      </c>
      <c r="G8" s="42">
        <v>0</v>
      </c>
      <c r="H8" s="42">
        <v>2</v>
      </c>
    </row>
    <row r="9" spans="2:8">
      <c r="B9" s="90" t="s">
        <v>103</v>
      </c>
      <c r="C9" s="90">
        <v>0</v>
      </c>
      <c r="D9" s="90">
        <v>0</v>
      </c>
      <c r="E9" s="90">
        <v>1</v>
      </c>
      <c r="F9" s="90">
        <v>0</v>
      </c>
      <c r="G9" s="90">
        <v>0</v>
      </c>
      <c r="H9" s="90">
        <v>1</v>
      </c>
    </row>
    <row r="10" spans="2:8">
      <c r="B10" s="63" t="s">
        <v>124</v>
      </c>
      <c r="C10" s="42">
        <v>0</v>
      </c>
      <c r="D10" s="42">
        <v>0</v>
      </c>
      <c r="E10" s="42">
        <v>1</v>
      </c>
      <c r="F10" s="42">
        <v>0</v>
      </c>
      <c r="G10" s="42">
        <v>0</v>
      </c>
      <c r="H10" s="42">
        <v>1</v>
      </c>
    </row>
    <row r="11" spans="2:8">
      <c r="B11" s="13" t="s">
        <v>375</v>
      </c>
      <c r="C11" s="13">
        <v>10</v>
      </c>
      <c r="D11" s="13">
        <v>4</v>
      </c>
      <c r="E11" s="13">
        <v>8</v>
      </c>
      <c r="F11" s="13">
        <v>12</v>
      </c>
      <c r="G11" s="13">
        <v>2</v>
      </c>
      <c r="H11" s="13">
        <v>36</v>
      </c>
    </row>
    <row r="12" spans="2:8">
      <c r="B12" s="90" t="s">
        <v>75</v>
      </c>
      <c r="C12" s="90">
        <v>0</v>
      </c>
      <c r="D12" s="90">
        <v>0</v>
      </c>
      <c r="E12" s="90">
        <v>2</v>
      </c>
      <c r="F12" s="90">
        <v>1</v>
      </c>
      <c r="G12" s="90">
        <v>0</v>
      </c>
      <c r="H12" s="90">
        <v>3</v>
      </c>
    </row>
    <row r="13" spans="2:8">
      <c r="B13" s="63" t="s">
        <v>86</v>
      </c>
      <c r="C13" s="42">
        <v>0</v>
      </c>
      <c r="D13" s="42">
        <v>0</v>
      </c>
      <c r="E13" s="42">
        <v>0</v>
      </c>
      <c r="F13" s="42">
        <v>1</v>
      </c>
      <c r="G13" s="42">
        <v>0</v>
      </c>
      <c r="H13" s="42">
        <v>1</v>
      </c>
    </row>
    <row r="14" spans="2:8">
      <c r="B14" s="63" t="s">
        <v>93</v>
      </c>
      <c r="C14" s="42">
        <v>0</v>
      </c>
      <c r="D14" s="42">
        <v>0</v>
      </c>
      <c r="E14" s="42">
        <v>2</v>
      </c>
      <c r="F14" s="42">
        <v>0</v>
      </c>
      <c r="G14" s="42">
        <v>0</v>
      </c>
      <c r="H14" s="42">
        <v>2</v>
      </c>
    </row>
    <row r="15" spans="2:8">
      <c r="B15" s="90" t="s">
        <v>103</v>
      </c>
      <c r="C15" s="90">
        <v>10</v>
      </c>
      <c r="D15" s="90">
        <v>4</v>
      </c>
      <c r="E15" s="90">
        <v>6</v>
      </c>
      <c r="F15" s="90">
        <v>10</v>
      </c>
      <c r="G15" s="90">
        <v>2</v>
      </c>
      <c r="H15" s="90">
        <v>32</v>
      </c>
    </row>
    <row r="16" spans="2:8">
      <c r="B16" s="63" t="s">
        <v>108</v>
      </c>
      <c r="C16" s="42">
        <v>0</v>
      </c>
      <c r="D16" s="42">
        <v>0</v>
      </c>
      <c r="E16" s="42">
        <v>1</v>
      </c>
      <c r="F16" s="42">
        <v>0</v>
      </c>
      <c r="G16" s="42">
        <v>0</v>
      </c>
      <c r="H16" s="42">
        <v>1</v>
      </c>
    </row>
    <row r="17" spans="2:8">
      <c r="B17" s="63" t="s">
        <v>127</v>
      </c>
      <c r="C17" s="42">
        <v>10</v>
      </c>
      <c r="D17" s="42">
        <v>4</v>
      </c>
      <c r="E17" s="42">
        <v>5</v>
      </c>
      <c r="F17" s="42">
        <v>10</v>
      </c>
      <c r="G17" s="42">
        <v>2</v>
      </c>
      <c r="H17" s="42">
        <v>31</v>
      </c>
    </row>
    <row r="18" spans="2:8">
      <c r="B18" s="90" t="s">
        <v>138</v>
      </c>
      <c r="C18" s="90">
        <v>0</v>
      </c>
      <c r="D18" s="90">
        <v>0</v>
      </c>
      <c r="E18" s="90">
        <v>0</v>
      </c>
      <c r="F18" s="90">
        <v>1</v>
      </c>
      <c r="G18" s="90">
        <v>0</v>
      </c>
      <c r="H18" s="90">
        <v>1</v>
      </c>
    </row>
    <row r="19" spans="2:8" ht="17" thickBot="1">
      <c r="B19" s="63" t="s">
        <v>154</v>
      </c>
      <c r="C19" s="42">
        <v>0</v>
      </c>
      <c r="D19" s="42">
        <v>0</v>
      </c>
      <c r="E19" s="42">
        <v>0</v>
      </c>
      <c r="F19" s="42">
        <v>1</v>
      </c>
      <c r="G19" s="42">
        <v>0</v>
      </c>
      <c r="H19" s="42">
        <v>1</v>
      </c>
    </row>
    <row r="20" spans="2:8" ht="17" thickTop="1">
      <c r="B20" s="15" t="s">
        <v>23</v>
      </c>
      <c r="C20" s="15">
        <v>11</v>
      </c>
      <c r="D20" s="15">
        <v>5</v>
      </c>
      <c r="E20" s="15">
        <v>10</v>
      </c>
      <c r="F20" s="15">
        <v>13</v>
      </c>
      <c r="G20" s="15">
        <v>2</v>
      </c>
      <c r="H20" s="15">
        <v>41</v>
      </c>
    </row>
  </sheetData>
  <hyperlinks>
    <hyperlink ref="E1" location="'Índice de tablas'!A1" display="'Índice de tablas'!A1" xr:uid="{128C763D-8F2D-0144-A9B1-66D6839DF255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F6D2E-CCB6-204D-8A9E-22F5A3927566}">
  <dimension ref="B1:E13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83203125" customWidth="1"/>
    <col min="2" max="2" width="24.83203125" style="47" customWidth="1"/>
  </cols>
  <sheetData>
    <row r="1" spans="2:5">
      <c r="B1" s="48" t="s">
        <v>0</v>
      </c>
      <c r="E1" s="141" t="s">
        <v>444</v>
      </c>
    </row>
    <row r="3" spans="2:5">
      <c r="B3" s="49" t="s">
        <v>386</v>
      </c>
    </row>
    <row r="4" spans="2:5" ht="43" customHeight="1">
      <c r="B4" s="91" t="s">
        <v>384</v>
      </c>
      <c r="C4" s="82" t="s">
        <v>29</v>
      </c>
      <c r="D4" s="82" t="s">
        <v>30</v>
      </c>
      <c r="E4" s="82" t="s">
        <v>23</v>
      </c>
    </row>
    <row r="5" spans="2:5">
      <c r="B5" s="13" t="s">
        <v>375</v>
      </c>
      <c r="C5" s="13">
        <v>127</v>
      </c>
      <c r="D5" s="13">
        <v>119</v>
      </c>
      <c r="E5" s="13">
        <v>246</v>
      </c>
    </row>
    <row r="6" spans="2:5">
      <c r="B6" s="90" t="s">
        <v>31</v>
      </c>
      <c r="C6" s="90">
        <v>3</v>
      </c>
      <c r="D6" s="90">
        <v>0</v>
      </c>
      <c r="E6" s="90">
        <v>3</v>
      </c>
    </row>
    <row r="7" spans="2:5">
      <c r="B7" s="43" t="s">
        <v>54</v>
      </c>
      <c r="C7" s="42">
        <v>3</v>
      </c>
      <c r="D7" s="42">
        <v>0</v>
      </c>
      <c r="E7" s="42">
        <v>3</v>
      </c>
    </row>
    <row r="8" spans="2:5">
      <c r="B8" s="90" t="s">
        <v>103</v>
      </c>
      <c r="C8" s="90">
        <v>2</v>
      </c>
      <c r="D8" s="90">
        <v>0</v>
      </c>
      <c r="E8" s="90">
        <v>2</v>
      </c>
    </row>
    <row r="9" spans="2:5">
      <c r="B9" s="43" t="s">
        <v>104</v>
      </c>
      <c r="C9" s="42">
        <v>1</v>
      </c>
      <c r="D9" s="42">
        <v>0</v>
      </c>
      <c r="E9" s="42">
        <v>1</v>
      </c>
    </row>
    <row r="10" spans="2:5">
      <c r="B10" s="43" t="s">
        <v>106</v>
      </c>
      <c r="C10" s="42">
        <v>1</v>
      </c>
      <c r="D10" s="42">
        <v>0</v>
      </c>
      <c r="E10" s="42">
        <v>1</v>
      </c>
    </row>
    <row r="11" spans="2:5">
      <c r="B11" s="90" t="s">
        <v>138</v>
      </c>
      <c r="C11" s="90">
        <v>122</v>
      </c>
      <c r="D11" s="90">
        <v>119</v>
      </c>
      <c r="E11" s="90">
        <v>241</v>
      </c>
    </row>
    <row r="12" spans="2:5" ht="17" thickBot="1">
      <c r="B12" s="43" t="s">
        <v>154</v>
      </c>
      <c r="C12" s="42">
        <v>122</v>
      </c>
      <c r="D12" s="42">
        <v>119</v>
      </c>
      <c r="E12" s="42">
        <v>241</v>
      </c>
    </row>
    <row r="13" spans="2:5" ht="17" thickTop="1">
      <c r="B13" s="15" t="s">
        <v>23</v>
      </c>
      <c r="C13" s="15">
        <v>127</v>
      </c>
      <c r="D13" s="15">
        <v>119</v>
      </c>
      <c r="E13" s="15">
        <v>246</v>
      </c>
    </row>
  </sheetData>
  <hyperlinks>
    <hyperlink ref="E1" location="'Índice de tablas'!A1" display="'Índice de tablas'!A1" xr:uid="{F32287FC-5BBE-CA45-831F-BF5BC0832E01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D54EC-8EF4-AD47-B7DB-8A8E28713431}">
  <dimension ref="B1:H13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83203125" customWidth="1"/>
    <col min="2" max="2" width="26.33203125" style="61" customWidth="1"/>
  </cols>
  <sheetData>
    <row r="1" spans="2:8">
      <c r="B1" s="60" t="s">
        <v>0</v>
      </c>
      <c r="E1" s="141" t="s">
        <v>444</v>
      </c>
    </row>
    <row r="3" spans="2:8">
      <c r="B3" s="62" t="s">
        <v>387</v>
      </c>
    </row>
    <row r="4" spans="2:8" ht="38" customHeight="1">
      <c r="B4" s="92" t="s">
        <v>384</v>
      </c>
      <c r="C4" s="82" t="s">
        <v>159</v>
      </c>
      <c r="D4" s="82" t="s">
        <v>160</v>
      </c>
      <c r="E4" s="82" t="s">
        <v>161</v>
      </c>
      <c r="F4" s="82" t="s">
        <v>162</v>
      </c>
      <c r="G4" s="82" t="s">
        <v>163</v>
      </c>
      <c r="H4" s="82" t="s">
        <v>23</v>
      </c>
    </row>
    <row r="5" spans="2:8">
      <c r="B5" s="13" t="s">
        <v>375</v>
      </c>
      <c r="C5" s="13">
        <v>62</v>
      </c>
      <c r="D5" s="13">
        <v>9</v>
      </c>
      <c r="E5" s="13">
        <v>92</v>
      </c>
      <c r="F5" s="13">
        <v>83</v>
      </c>
      <c r="G5" s="13">
        <v>0</v>
      </c>
      <c r="H5" s="13">
        <v>246</v>
      </c>
    </row>
    <row r="6" spans="2:8">
      <c r="B6" s="90" t="s">
        <v>31</v>
      </c>
      <c r="C6" s="90">
        <v>0</v>
      </c>
      <c r="D6" s="90">
        <v>0</v>
      </c>
      <c r="E6" s="90">
        <v>2</v>
      </c>
      <c r="F6" s="90">
        <v>1</v>
      </c>
      <c r="G6" s="90">
        <v>0</v>
      </c>
      <c r="H6" s="90">
        <v>3</v>
      </c>
    </row>
    <row r="7" spans="2:8">
      <c r="B7" s="63" t="s">
        <v>54</v>
      </c>
      <c r="C7" s="42">
        <v>0</v>
      </c>
      <c r="D7" s="42">
        <v>0</v>
      </c>
      <c r="E7" s="42">
        <v>2</v>
      </c>
      <c r="F7" s="42">
        <v>1</v>
      </c>
      <c r="G7" s="42">
        <v>0</v>
      </c>
      <c r="H7" s="42">
        <v>3</v>
      </c>
    </row>
    <row r="8" spans="2:8">
      <c r="B8" s="90" t="s">
        <v>103</v>
      </c>
      <c r="C8" s="90">
        <v>0</v>
      </c>
      <c r="D8" s="90">
        <v>0</v>
      </c>
      <c r="E8" s="90">
        <v>1</v>
      </c>
      <c r="F8" s="90">
        <v>1</v>
      </c>
      <c r="G8" s="90">
        <v>0</v>
      </c>
      <c r="H8" s="90">
        <v>2</v>
      </c>
    </row>
    <row r="9" spans="2:8">
      <c r="B9" s="63" t="s">
        <v>104</v>
      </c>
      <c r="C9" s="42">
        <v>0</v>
      </c>
      <c r="D9" s="42">
        <v>0</v>
      </c>
      <c r="E9" s="42">
        <v>1</v>
      </c>
      <c r="F9" s="42">
        <v>0</v>
      </c>
      <c r="G9" s="42">
        <v>0</v>
      </c>
      <c r="H9" s="42">
        <v>1</v>
      </c>
    </row>
    <row r="10" spans="2:8">
      <c r="B10" s="63" t="s">
        <v>106</v>
      </c>
      <c r="C10" s="42">
        <v>0</v>
      </c>
      <c r="D10" s="42">
        <v>0</v>
      </c>
      <c r="E10" s="42">
        <v>0</v>
      </c>
      <c r="F10" s="42">
        <v>1</v>
      </c>
      <c r="G10" s="42">
        <v>0</v>
      </c>
      <c r="H10" s="42">
        <v>1</v>
      </c>
    </row>
    <row r="11" spans="2:8">
      <c r="B11" s="90" t="s">
        <v>138</v>
      </c>
      <c r="C11" s="90">
        <v>62</v>
      </c>
      <c r="D11" s="90">
        <v>9</v>
      </c>
      <c r="E11" s="90">
        <v>89</v>
      </c>
      <c r="F11" s="90">
        <v>81</v>
      </c>
      <c r="G11" s="90">
        <v>0</v>
      </c>
      <c r="H11" s="90">
        <v>241</v>
      </c>
    </row>
    <row r="12" spans="2:8" ht="17" thickBot="1">
      <c r="B12" s="63" t="s">
        <v>154</v>
      </c>
      <c r="C12" s="42">
        <v>62</v>
      </c>
      <c r="D12" s="42">
        <v>9</v>
      </c>
      <c r="E12" s="42">
        <v>89</v>
      </c>
      <c r="F12" s="42">
        <v>81</v>
      </c>
      <c r="G12" s="42">
        <v>0</v>
      </c>
      <c r="H12" s="42">
        <v>241</v>
      </c>
    </row>
    <row r="13" spans="2:8" ht="17" thickTop="1">
      <c r="B13" s="15" t="s">
        <v>23</v>
      </c>
      <c r="C13" s="15">
        <v>62</v>
      </c>
      <c r="D13" s="15">
        <v>9</v>
      </c>
      <c r="E13" s="15">
        <v>92</v>
      </c>
      <c r="F13" s="15">
        <v>83</v>
      </c>
      <c r="G13" s="15">
        <v>0</v>
      </c>
      <c r="H13" s="15">
        <v>246</v>
      </c>
    </row>
  </sheetData>
  <hyperlinks>
    <hyperlink ref="E1" location="'Índice de tablas'!A1" display="'Índice de tablas'!A1" xr:uid="{7679C291-0C21-364B-BD2A-E5C37E3EDDC6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98C92-4A9F-6542-93CA-4E4D11F020B7}">
  <dimension ref="B1:E22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6640625" customWidth="1"/>
    <col min="2" max="2" width="25.5" style="47" customWidth="1"/>
  </cols>
  <sheetData>
    <row r="1" spans="2:5">
      <c r="B1" s="48" t="s">
        <v>0</v>
      </c>
      <c r="E1" s="141" t="s">
        <v>444</v>
      </c>
    </row>
    <row r="3" spans="2:5">
      <c r="B3" s="49" t="s">
        <v>388</v>
      </c>
    </row>
    <row r="4" spans="2:5" ht="41" customHeight="1">
      <c r="B4" s="91" t="s">
        <v>384</v>
      </c>
      <c r="C4" s="82" t="s">
        <v>29</v>
      </c>
      <c r="D4" s="82" t="s">
        <v>30</v>
      </c>
      <c r="E4" s="82" t="s">
        <v>23</v>
      </c>
    </row>
    <row r="5" spans="2:5">
      <c r="B5" s="13" t="s">
        <v>374</v>
      </c>
      <c r="C5" s="13">
        <v>1</v>
      </c>
      <c r="D5" s="13">
        <v>0</v>
      </c>
      <c r="E5" s="13">
        <v>1</v>
      </c>
    </row>
    <row r="6" spans="2:5">
      <c r="B6" s="90" t="s">
        <v>75</v>
      </c>
      <c r="C6" s="90">
        <v>1</v>
      </c>
      <c r="D6" s="90">
        <v>0</v>
      </c>
      <c r="E6" s="90">
        <v>1</v>
      </c>
    </row>
    <row r="7" spans="2:5">
      <c r="B7" s="43" t="s">
        <v>101</v>
      </c>
      <c r="C7" s="42">
        <v>1</v>
      </c>
      <c r="D7" s="42">
        <v>0</v>
      </c>
      <c r="E7" s="42">
        <v>1</v>
      </c>
    </row>
    <row r="8" spans="2:5">
      <c r="B8" s="13" t="s">
        <v>375</v>
      </c>
      <c r="C8" s="13">
        <v>19</v>
      </c>
      <c r="D8" s="13">
        <v>15</v>
      </c>
      <c r="E8" s="13">
        <v>34</v>
      </c>
    </row>
    <row r="9" spans="2:5">
      <c r="B9" s="90" t="s">
        <v>31</v>
      </c>
      <c r="C9" s="90">
        <v>2</v>
      </c>
      <c r="D9" s="90">
        <v>0</v>
      </c>
      <c r="E9" s="90">
        <v>2</v>
      </c>
    </row>
    <row r="10" spans="2:5">
      <c r="B10" s="43" t="s">
        <v>35</v>
      </c>
      <c r="C10" s="42">
        <v>1</v>
      </c>
      <c r="D10" s="42">
        <v>0</v>
      </c>
      <c r="E10" s="42">
        <v>1</v>
      </c>
    </row>
    <row r="11" spans="2:5">
      <c r="B11" s="43" t="s">
        <v>54</v>
      </c>
      <c r="C11" s="42">
        <v>1</v>
      </c>
      <c r="D11" s="42">
        <v>0</v>
      </c>
      <c r="E11" s="42">
        <v>1</v>
      </c>
    </row>
    <row r="12" spans="2:5">
      <c r="B12" s="90" t="s">
        <v>75</v>
      </c>
      <c r="C12" s="90">
        <v>16</v>
      </c>
      <c r="D12" s="90">
        <v>14</v>
      </c>
      <c r="E12" s="90">
        <v>30</v>
      </c>
    </row>
    <row r="13" spans="2:5">
      <c r="B13" s="43" t="s">
        <v>81</v>
      </c>
      <c r="C13" s="42">
        <v>2</v>
      </c>
      <c r="D13" s="42">
        <v>3</v>
      </c>
      <c r="E13" s="42">
        <v>5</v>
      </c>
    </row>
    <row r="14" spans="2:5">
      <c r="B14" s="43" t="s">
        <v>90</v>
      </c>
      <c r="C14" s="42">
        <v>1</v>
      </c>
      <c r="D14" s="42">
        <v>3</v>
      </c>
      <c r="E14" s="42">
        <v>4</v>
      </c>
    </row>
    <row r="15" spans="2:5">
      <c r="B15" s="43" t="s">
        <v>93</v>
      </c>
      <c r="C15" s="42">
        <v>2</v>
      </c>
      <c r="D15" s="42">
        <v>1</v>
      </c>
      <c r="E15" s="42">
        <v>3</v>
      </c>
    </row>
    <row r="16" spans="2:5">
      <c r="B16" s="43" t="s">
        <v>94</v>
      </c>
      <c r="C16" s="42">
        <v>0</v>
      </c>
      <c r="D16" s="42">
        <v>1</v>
      </c>
      <c r="E16" s="42">
        <v>1</v>
      </c>
    </row>
    <row r="17" spans="2:5">
      <c r="B17" s="43" t="s">
        <v>96</v>
      </c>
      <c r="C17" s="42">
        <v>5</v>
      </c>
      <c r="D17" s="42">
        <v>2</v>
      </c>
      <c r="E17" s="42">
        <v>7</v>
      </c>
    </row>
    <row r="18" spans="2:5">
      <c r="B18" s="43" t="s">
        <v>101</v>
      </c>
      <c r="C18" s="42">
        <v>6</v>
      </c>
      <c r="D18" s="42">
        <v>4</v>
      </c>
      <c r="E18" s="42">
        <v>10</v>
      </c>
    </row>
    <row r="19" spans="2:5">
      <c r="B19" s="90" t="s">
        <v>103</v>
      </c>
      <c r="C19" s="90">
        <v>1</v>
      </c>
      <c r="D19" s="90">
        <v>1</v>
      </c>
      <c r="E19" s="90">
        <v>2</v>
      </c>
    </row>
    <row r="20" spans="2:5">
      <c r="B20" s="43" t="s">
        <v>111</v>
      </c>
      <c r="C20" s="42">
        <v>0</v>
      </c>
      <c r="D20" s="42">
        <v>1</v>
      </c>
      <c r="E20" s="42">
        <v>1</v>
      </c>
    </row>
    <row r="21" spans="2:5" ht="17" thickBot="1">
      <c r="B21" s="43" t="s">
        <v>124</v>
      </c>
      <c r="C21" s="42">
        <v>1</v>
      </c>
      <c r="D21" s="42">
        <v>0</v>
      </c>
      <c r="E21" s="42">
        <v>1</v>
      </c>
    </row>
    <row r="22" spans="2:5" ht="17" thickTop="1">
      <c r="B22" s="15" t="s">
        <v>23</v>
      </c>
      <c r="C22" s="15">
        <v>20</v>
      </c>
      <c r="D22" s="15">
        <v>15</v>
      </c>
      <c r="E22" s="15">
        <v>35</v>
      </c>
    </row>
  </sheetData>
  <hyperlinks>
    <hyperlink ref="E1" location="'Índice de tablas'!A1" display="'Índice de tablas'!A1" xr:uid="{23E333CD-8B9A-2E4E-8EA2-482F6160BBD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8F64-5303-D24B-BB73-B26993EB7040}">
  <dimension ref="B1:E133"/>
  <sheetViews>
    <sheetView zoomScaleNormal="100" workbookViewId="0">
      <pane ySplit="4" topLeftCell="A127" activePane="bottomLeft" state="frozen"/>
      <selection pane="bottomLeft" activeCell="H129" sqref="H129"/>
    </sheetView>
  </sheetViews>
  <sheetFormatPr baseColWidth="10" defaultRowHeight="16"/>
  <cols>
    <col min="1" max="1" width="3" customWidth="1"/>
    <col min="2" max="2" width="25.6640625" style="61" customWidth="1"/>
  </cols>
  <sheetData>
    <row r="1" spans="2:5">
      <c r="B1" s="60" t="s">
        <v>0</v>
      </c>
      <c r="E1" s="141" t="s">
        <v>444</v>
      </c>
    </row>
    <row r="2" spans="2:5">
      <c r="B2" s="60"/>
    </row>
    <row r="3" spans="2:5">
      <c r="B3" s="62" t="s">
        <v>27</v>
      </c>
      <c r="C3" s="4"/>
      <c r="D3" s="4"/>
      <c r="E3" s="4"/>
    </row>
    <row r="4" spans="2:5">
      <c r="B4" s="146" t="s">
        <v>28</v>
      </c>
      <c r="C4" s="37" t="s">
        <v>29</v>
      </c>
      <c r="D4" s="38" t="s">
        <v>30</v>
      </c>
      <c r="E4" s="12" t="s">
        <v>23</v>
      </c>
    </row>
    <row r="5" spans="2:5">
      <c r="B5" s="147" t="s">
        <v>31</v>
      </c>
      <c r="C5" s="13">
        <v>8941</v>
      </c>
      <c r="D5" s="13">
        <v>1528</v>
      </c>
      <c r="E5" s="13">
        <v>10469</v>
      </c>
    </row>
    <row r="6" spans="2:5">
      <c r="B6" s="63" t="s">
        <v>32</v>
      </c>
      <c r="C6" s="42">
        <v>37</v>
      </c>
      <c r="D6" s="42">
        <v>39</v>
      </c>
      <c r="E6" s="42">
        <v>76</v>
      </c>
    </row>
    <row r="7" spans="2:5">
      <c r="B7" s="63" t="s">
        <v>33</v>
      </c>
      <c r="C7" s="42">
        <v>366</v>
      </c>
      <c r="D7" s="42">
        <v>128</v>
      </c>
      <c r="E7" s="42">
        <v>494</v>
      </c>
    </row>
    <row r="8" spans="2:5">
      <c r="B8" s="63" t="s">
        <v>34</v>
      </c>
      <c r="C8" s="42">
        <v>14</v>
      </c>
      <c r="D8" s="42">
        <v>3</v>
      </c>
      <c r="E8" s="42">
        <v>17</v>
      </c>
    </row>
    <row r="9" spans="2:5">
      <c r="B9" s="63" t="s">
        <v>35</v>
      </c>
      <c r="C9" s="42">
        <v>182</v>
      </c>
      <c r="D9" s="42">
        <v>20</v>
      </c>
      <c r="E9" s="42">
        <v>202</v>
      </c>
    </row>
    <row r="10" spans="2:5">
      <c r="B10" s="63" t="s">
        <v>36</v>
      </c>
      <c r="C10" s="42">
        <v>1</v>
      </c>
      <c r="D10" s="42">
        <v>2</v>
      </c>
      <c r="E10" s="42">
        <v>3</v>
      </c>
    </row>
    <row r="11" spans="2:5">
      <c r="B11" s="63" t="s">
        <v>37</v>
      </c>
      <c r="C11" s="42">
        <v>53</v>
      </c>
      <c r="D11" s="42">
        <v>24</v>
      </c>
      <c r="E11" s="42">
        <v>77</v>
      </c>
    </row>
    <row r="12" spans="2:5">
      <c r="B12" s="63" t="s">
        <v>38</v>
      </c>
      <c r="C12" s="42">
        <v>15</v>
      </c>
      <c r="D12" s="42">
        <v>2</v>
      </c>
      <c r="E12" s="42">
        <v>17</v>
      </c>
    </row>
    <row r="13" spans="2:5">
      <c r="B13" s="63" t="s">
        <v>39</v>
      </c>
      <c r="C13" s="42">
        <v>3</v>
      </c>
      <c r="D13" s="42">
        <v>5</v>
      </c>
      <c r="E13" s="42">
        <v>8</v>
      </c>
    </row>
    <row r="14" spans="2:5">
      <c r="B14" s="63" t="s">
        <v>40</v>
      </c>
      <c r="C14" s="42">
        <v>12</v>
      </c>
      <c r="D14" s="42">
        <v>21</v>
      </c>
      <c r="E14" s="42">
        <v>33</v>
      </c>
    </row>
    <row r="15" spans="2:5">
      <c r="B15" s="63" t="s">
        <v>41</v>
      </c>
      <c r="C15" s="42">
        <v>137</v>
      </c>
      <c r="D15" s="42">
        <v>72</v>
      </c>
      <c r="E15" s="42">
        <v>209</v>
      </c>
    </row>
    <row r="16" spans="2:5">
      <c r="B16" s="63" t="s">
        <v>42</v>
      </c>
      <c r="C16" s="42">
        <v>1</v>
      </c>
      <c r="D16" s="42">
        <v>1</v>
      </c>
      <c r="E16" s="42">
        <v>2</v>
      </c>
    </row>
    <row r="17" spans="2:5">
      <c r="B17" s="63" t="s">
        <v>43</v>
      </c>
      <c r="C17" s="42">
        <v>52</v>
      </c>
      <c r="D17" s="42">
        <v>16</v>
      </c>
      <c r="E17" s="42">
        <v>68</v>
      </c>
    </row>
    <row r="18" spans="2:5">
      <c r="B18" s="63" t="s">
        <v>44</v>
      </c>
      <c r="C18" s="42">
        <v>3</v>
      </c>
      <c r="D18" s="42">
        <v>3</v>
      </c>
      <c r="E18" s="42">
        <v>6</v>
      </c>
    </row>
    <row r="19" spans="2:5">
      <c r="B19" s="63" t="s">
        <v>45</v>
      </c>
      <c r="C19" s="42">
        <v>6</v>
      </c>
      <c r="D19" s="42">
        <v>1</v>
      </c>
      <c r="E19" s="42">
        <v>7</v>
      </c>
    </row>
    <row r="20" spans="2:5">
      <c r="B20" s="63" t="s">
        <v>46</v>
      </c>
      <c r="C20" s="42">
        <v>276</v>
      </c>
      <c r="D20" s="42">
        <v>27</v>
      </c>
      <c r="E20" s="42">
        <v>303</v>
      </c>
    </row>
    <row r="21" spans="2:5">
      <c r="B21" s="63" t="s">
        <v>47</v>
      </c>
      <c r="C21" s="42">
        <v>57</v>
      </c>
      <c r="D21" s="42">
        <v>19</v>
      </c>
      <c r="E21" s="42">
        <v>76</v>
      </c>
    </row>
    <row r="22" spans="2:5">
      <c r="B22" s="63" t="s">
        <v>48</v>
      </c>
      <c r="C22" s="42">
        <v>295</v>
      </c>
      <c r="D22" s="42">
        <v>119</v>
      </c>
      <c r="E22" s="42">
        <v>414</v>
      </c>
    </row>
    <row r="23" spans="2:5">
      <c r="B23" s="63" t="s">
        <v>49</v>
      </c>
      <c r="C23" s="42">
        <v>37</v>
      </c>
      <c r="D23" s="42">
        <v>3</v>
      </c>
      <c r="E23" s="42">
        <v>40</v>
      </c>
    </row>
    <row r="24" spans="2:5">
      <c r="B24" s="63" t="s">
        <v>50</v>
      </c>
      <c r="C24" s="42">
        <v>28</v>
      </c>
      <c r="D24" s="42">
        <v>16</v>
      </c>
      <c r="E24" s="42">
        <v>44</v>
      </c>
    </row>
    <row r="25" spans="2:5">
      <c r="B25" s="63" t="s">
        <v>51</v>
      </c>
      <c r="C25" s="42">
        <v>18</v>
      </c>
      <c r="D25" s="42">
        <v>11</v>
      </c>
      <c r="E25" s="42">
        <v>29</v>
      </c>
    </row>
    <row r="26" spans="2:5">
      <c r="B26" s="63" t="s">
        <v>52</v>
      </c>
      <c r="C26" s="42">
        <v>8</v>
      </c>
      <c r="D26" s="42">
        <v>0</v>
      </c>
      <c r="E26" s="42">
        <v>8</v>
      </c>
    </row>
    <row r="27" spans="2:5">
      <c r="B27" s="63" t="s">
        <v>53</v>
      </c>
      <c r="C27" s="42">
        <v>31</v>
      </c>
      <c r="D27" s="42">
        <v>17</v>
      </c>
      <c r="E27" s="42">
        <v>48</v>
      </c>
    </row>
    <row r="28" spans="2:5">
      <c r="B28" s="63" t="s">
        <v>54</v>
      </c>
      <c r="C28" s="42">
        <v>1284</v>
      </c>
      <c r="D28" s="42">
        <v>61</v>
      </c>
      <c r="E28" s="42">
        <v>1345</v>
      </c>
    </row>
    <row r="29" spans="2:5">
      <c r="B29" s="63" t="s">
        <v>55</v>
      </c>
      <c r="C29" s="42">
        <v>2669</v>
      </c>
      <c r="D29" s="42">
        <v>414</v>
      </c>
      <c r="E29" s="42">
        <v>3083</v>
      </c>
    </row>
    <row r="30" spans="2:5">
      <c r="B30" s="63" t="s">
        <v>56</v>
      </c>
      <c r="C30" s="42">
        <v>44</v>
      </c>
      <c r="D30" s="42">
        <v>16</v>
      </c>
      <c r="E30" s="42">
        <v>60</v>
      </c>
    </row>
    <row r="31" spans="2:5">
      <c r="B31" s="63" t="s">
        <v>57</v>
      </c>
      <c r="C31" s="42">
        <v>5</v>
      </c>
      <c r="D31" s="42">
        <v>9</v>
      </c>
      <c r="E31" s="42">
        <v>14</v>
      </c>
    </row>
    <row r="32" spans="2:5">
      <c r="B32" s="63" t="s">
        <v>58</v>
      </c>
      <c r="C32" s="42">
        <v>16</v>
      </c>
      <c r="D32" s="42">
        <v>6</v>
      </c>
      <c r="E32" s="42">
        <v>22</v>
      </c>
    </row>
    <row r="33" spans="2:5">
      <c r="B33" s="63" t="s">
        <v>59</v>
      </c>
      <c r="C33" s="42">
        <v>121</v>
      </c>
      <c r="D33" s="42">
        <v>57</v>
      </c>
      <c r="E33" s="42">
        <v>178</v>
      </c>
    </row>
    <row r="34" spans="2:5">
      <c r="B34" s="63" t="s">
        <v>60</v>
      </c>
      <c r="C34" s="42">
        <v>16</v>
      </c>
      <c r="D34" s="42">
        <v>9</v>
      </c>
      <c r="E34" s="42">
        <v>25</v>
      </c>
    </row>
    <row r="35" spans="2:5">
      <c r="B35" s="63" t="s">
        <v>61</v>
      </c>
      <c r="C35" s="42">
        <v>37</v>
      </c>
      <c r="D35" s="42">
        <v>38</v>
      </c>
      <c r="E35" s="42">
        <v>75</v>
      </c>
    </row>
    <row r="36" spans="2:5">
      <c r="B36" s="63" t="s">
        <v>62</v>
      </c>
      <c r="C36" s="42">
        <v>1</v>
      </c>
      <c r="D36" s="42">
        <v>4</v>
      </c>
      <c r="E36" s="42">
        <v>5</v>
      </c>
    </row>
    <row r="37" spans="2:5">
      <c r="B37" s="63" t="s">
        <v>63</v>
      </c>
      <c r="C37" s="42">
        <v>2058</v>
      </c>
      <c r="D37" s="42">
        <v>125</v>
      </c>
      <c r="E37" s="42">
        <v>2183</v>
      </c>
    </row>
    <row r="38" spans="2:5">
      <c r="B38" s="63" t="s">
        <v>64</v>
      </c>
      <c r="C38" s="42">
        <v>0</v>
      </c>
      <c r="D38" s="42">
        <v>1</v>
      </c>
      <c r="E38" s="42">
        <v>1</v>
      </c>
    </row>
    <row r="39" spans="2:5">
      <c r="B39" s="63" t="s">
        <v>65</v>
      </c>
      <c r="C39" s="42">
        <v>7</v>
      </c>
      <c r="D39" s="42">
        <v>1</v>
      </c>
      <c r="E39" s="42">
        <v>8</v>
      </c>
    </row>
    <row r="40" spans="2:5">
      <c r="B40" s="63" t="s">
        <v>66</v>
      </c>
      <c r="C40" s="42">
        <v>696</v>
      </c>
      <c r="D40" s="42">
        <v>180</v>
      </c>
      <c r="E40" s="42">
        <v>876</v>
      </c>
    </row>
    <row r="41" spans="2:5">
      <c r="B41" s="63" t="s">
        <v>67</v>
      </c>
      <c r="C41" s="42">
        <v>2</v>
      </c>
      <c r="D41" s="42">
        <v>6</v>
      </c>
      <c r="E41" s="42">
        <v>8</v>
      </c>
    </row>
    <row r="42" spans="2:5">
      <c r="B42" s="63" t="s">
        <v>68</v>
      </c>
      <c r="C42" s="42">
        <v>283</v>
      </c>
      <c r="D42" s="42">
        <v>26</v>
      </c>
      <c r="E42" s="42">
        <v>309</v>
      </c>
    </row>
    <row r="43" spans="2:5">
      <c r="B43" s="63" t="s">
        <v>69</v>
      </c>
      <c r="C43" s="42">
        <v>7</v>
      </c>
      <c r="D43" s="42">
        <v>0</v>
      </c>
      <c r="E43" s="42">
        <v>7</v>
      </c>
    </row>
    <row r="44" spans="2:5">
      <c r="B44" s="63" t="s">
        <v>70</v>
      </c>
      <c r="C44" s="42">
        <v>10</v>
      </c>
      <c r="D44" s="42">
        <v>9</v>
      </c>
      <c r="E44" s="42">
        <v>19</v>
      </c>
    </row>
    <row r="45" spans="2:5">
      <c r="B45" s="63" t="s">
        <v>71</v>
      </c>
      <c r="C45" s="42">
        <v>5</v>
      </c>
      <c r="D45" s="42">
        <v>0</v>
      </c>
      <c r="E45" s="42">
        <v>5</v>
      </c>
    </row>
    <row r="46" spans="2:5">
      <c r="B46" s="63" t="s">
        <v>72</v>
      </c>
      <c r="C46" s="42">
        <v>41</v>
      </c>
      <c r="D46" s="42">
        <v>13</v>
      </c>
      <c r="E46" s="42">
        <v>54</v>
      </c>
    </row>
    <row r="47" spans="2:5">
      <c r="B47" s="63" t="s">
        <v>73</v>
      </c>
      <c r="C47" s="42">
        <v>2</v>
      </c>
      <c r="D47" s="42">
        <v>0</v>
      </c>
      <c r="E47" s="42">
        <v>2</v>
      </c>
    </row>
    <row r="48" spans="2:5">
      <c r="B48" s="63" t="s">
        <v>74</v>
      </c>
      <c r="C48" s="42">
        <v>5</v>
      </c>
      <c r="D48" s="42">
        <v>4</v>
      </c>
      <c r="E48" s="42">
        <v>9</v>
      </c>
    </row>
    <row r="49" spans="2:5">
      <c r="B49" s="147" t="s">
        <v>75</v>
      </c>
      <c r="C49" s="13">
        <v>72264</v>
      </c>
      <c r="D49" s="13">
        <v>73090</v>
      </c>
      <c r="E49" s="13">
        <v>145354</v>
      </c>
    </row>
    <row r="50" spans="2:5">
      <c r="B50" s="63" t="s">
        <v>76</v>
      </c>
      <c r="C50" s="42">
        <v>663</v>
      </c>
      <c r="D50" s="42">
        <v>594</v>
      </c>
      <c r="E50" s="42">
        <v>1257</v>
      </c>
    </row>
    <row r="51" spans="2:5">
      <c r="B51" s="63" t="s">
        <v>77</v>
      </c>
      <c r="C51" s="42">
        <v>85</v>
      </c>
      <c r="D51" s="42">
        <v>102</v>
      </c>
      <c r="E51" s="42">
        <v>187</v>
      </c>
    </row>
    <row r="52" spans="2:5">
      <c r="B52" s="63" t="s">
        <v>78</v>
      </c>
      <c r="C52" s="42">
        <v>343</v>
      </c>
      <c r="D52" s="42">
        <v>381</v>
      </c>
      <c r="E52" s="42">
        <v>724</v>
      </c>
    </row>
    <row r="53" spans="2:5">
      <c r="B53" s="63" t="s">
        <v>79</v>
      </c>
      <c r="C53" s="42">
        <v>0</v>
      </c>
      <c r="D53" s="42">
        <v>1</v>
      </c>
      <c r="E53" s="42">
        <v>1</v>
      </c>
    </row>
    <row r="54" spans="2:5">
      <c r="B54" s="63" t="s">
        <v>80</v>
      </c>
      <c r="C54" s="42">
        <v>235</v>
      </c>
      <c r="D54" s="42">
        <v>190</v>
      </c>
      <c r="E54" s="42">
        <v>425</v>
      </c>
    </row>
    <row r="55" spans="2:5">
      <c r="B55" s="63" t="s">
        <v>81</v>
      </c>
      <c r="C55" s="42">
        <v>27319</v>
      </c>
      <c r="D55" s="42">
        <v>26299</v>
      </c>
      <c r="E55" s="42">
        <v>53618</v>
      </c>
    </row>
    <row r="56" spans="2:5">
      <c r="B56" s="63" t="s">
        <v>82</v>
      </c>
      <c r="C56" s="42">
        <v>42</v>
      </c>
      <c r="D56" s="42">
        <v>51</v>
      </c>
      <c r="E56" s="42">
        <v>93</v>
      </c>
    </row>
    <row r="57" spans="2:5">
      <c r="B57" s="63" t="s">
        <v>83</v>
      </c>
      <c r="C57" s="42">
        <v>1662</v>
      </c>
      <c r="D57" s="42">
        <v>1424</v>
      </c>
      <c r="E57" s="42">
        <v>3086</v>
      </c>
    </row>
    <row r="58" spans="2:5">
      <c r="B58" s="63" t="s">
        <v>84</v>
      </c>
      <c r="C58" s="42">
        <v>3</v>
      </c>
      <c r="D58" s="42">
        <v>1</v>
      </c>
      <c r="E58" s="42">
        <v>4</v>
      </c>
    </row>
    <row r="59" spans="2:5">
      <c r="B59" s="63" t="s">
        <v>85</v>
      </c>
      <c r="C59" s="42">
        <v>617</v>
      </c>
      <c r="D59" s="42">
        <v>494</v>
      </c>
      <c r="E59" s="42">
        <v>1111</v>
      </c>
    </row>
    <row r="60" spans="2:5">
      <c r="B60" s="63" t="s">
        <v>86</v>
      </c>
      <c r="C60" s="42">
        <v>711</v>
      </c>
      <c r="D60" s="42">
        <v>667</v>
      </c>
      <c r="E60" s="42">
        <v>1378</v>
      </c>
    </row>
    <row r="61" spans="2:5">
      <c r="B61" s="63" t="s">
        <v>87</v>
      </c>
      <c r="C61" s="42">
        <v>12</v>
      </c>
      <c r="D61" s="42">
        <v>15</v>
      </c>
      <c r="E61" s="42">
        <v>27</v>
      </c>
    </row>
    <row r="62" spans="2:5">
      <c r="B62" s="63" t="s">
        <v>88</v>
      </c>
      <c r="C62" s="42">
        <v>234</v>
      </c>
      <c r="D62" s="42">
        <v>185</v>
      </c>
      <c r="E62" s="42">
        <v>419</v>
      </c>
    </row>
    <row r="63" spans="2:5">
      <c r="B63" s="63" t="s">
        <v>89</v>
      </c>
      <c r="C63" s="42">
        <v>15</v>
      </c>
      <c r="D63" s="42">
        <v>32</v>
      </c>
      <c r="E63" s="42">
        <v>47</v>
      </c>
    </row>
    <row r="64" spans="2:5">
      <c r="B64" s="63" t="s">
        <v>90</v>
      </c>
      <c r="C64" s="42">
        <v>1959</v>
      </c>
      <c r="D64" s="42">
        <v>1735</v>
      </c>
      <c r="E64" s="42">
        <v>3694</v>
      </c>
    </row>
    <row r="65" spans="2:5">
      <c r="B65" s="63" t="s">
        <v>91</v>
      </c>
      <c r="C65" s="42">
        <v>13</v>
      </c>
      <c r="D65" s="42">
        <v>9</v>
      </c>
      <c r="E65" s="42">
        <v>22</v>
      </c>
    </row>
    <row r="66" spans="2:5">
      <c r="B66" s="63" t="s">
        <v>92</v>
      </c>
      <c r="C66" s="42">
        <v>89</v>
      </c>
      <c r="D66" s="42">
        <v>95</v>
      </c>
      <c r="E66" s="42">
        <v>184</v>
      </c>
    </row>
    <row r="67" spans="2:5">
      <c r="B67" s="63" t="s">
        <v>93</v>
      </c>
      <c r="C67" s="42">
        <v>1435</v>
      </c>
      <c r="D67" s="42">
        <v>1322</v>
      </c>
      <c r="E67" s="42">
        <v>2757</v>
      </c>
    </row>
    <row r="68" spans="2:5">
      <c r="B68" s="63" t="s">
        <v>94</v>
      </c>
      <c r="C68" s="42">
        <v>74</v>
      </c>
      <c r="D68" s="42">
        <v>67</v>
      </c>
      <c r="E68" s="42">
        <v>141</v>
      </c>
    </row>
    <row r="69" spans="2:5">
      <c r="B69" s="63" t="s">
        <v>95</v>
      </c>
      <c r="C69" s="42">
        <v>593</v>
      </c>
      <c r="D69" s="42">
        <v>412</v>
      </c>
      <c r="E69" s="42">
        <v>1005</v>
      </c>
    </row>
    <row r="70" spans="2:5">
      <c r="B70" s="63" t="s">
        <v>96</v>
      </c>
      <c r="C70" s="42">
        <v>6918</v>
      </c>
      <c r="D70" s="42">
        <v>7396</v>
      </c>
      <c r="E70" s="42">
        <v>14314</v>
      </c>
    </row>
    <row r="71" spans="2:5">
      <c r="B71" s="63" t="s">
        <v>97</v>
      </c>
      <c r="C71" s="42">
        <v>64</v>
      </c>
      <c r="D71" s="42">
        <v>39</v>
      </c>
      <c r="E71" s="42">
        <v>103</v>
      </c>
    </row>
    <row r="72" spans="2:5">
      <c r="B72" s="63" t="s">
        <v>98</v>
      </c>
      <c r="C72" s="42">
        <v>0</v>
      </c>
      <c r="D72" s="42">
        <v>1</v>
      </c>
      <c r="E72" s="42">
        <v>1</v>
      </c>
    </row>
    <row r="73" spans="2:5">
      <c r="B73" s="63" t="s">
        <v>99</v>
      </c>
      <c r="C73" s="42">
        <v>1</v>
      </c>
      <c r="D73" s="42">
        <v>1</v>
      </c>
      <c r="E73" s="42">
        <v>2</v>
      </c>
    </row>
    <row r="74" spans="2:5">
      <c r="B74" s="63" t="s">
        <v>100</v>
      </c>
      <c r="C74" s="42">
        <v>89</v>
      </c>
      <c r="D74" s="42">
        <v>99</v>
      </c>
      <c r="E74" s="42">
        <v>188</v>
      </c>
    </row>
    <row r="75" spans="2:5">
      <c r="B75" s="63" t="s">
        <v>101</v>
      </c>
      <c r="C75" s="42">
        <v>29088</v>
      </c>
      <c r="D75" s="42">
        <v>31478</v>
      </c>
      <c r="E75" s="42">
        <v>60566</v>
      </c>
    </row>
    <row r="76" spans="2:5">
      <c r="B76" s="147" t="s">
        <v>102</v>
      </c>
      <c r="C76" s="13">
        <v>6</v>
      </c>
      <c r="D76" s="13">
        <v>2</v>
      </c>
      <c r="E76" s="13">
        <v>8</v>
      </c>
    </row>
    <row r="77" spans="2:5">
      <c r="B77" s="63" t="s">
        <v>102</v>
      </c>
      <c r="C77" s="42">
        <v>6</v>
      </c>
      <c r="D77" s="42">
        <v>2</v>
      </c>
      <c r="E77" s="42">
        <v>8</v>
      </c>
    </row>
    <row r="78" spans="2:5">
      <c r="B78" s="147" t="s">
        <v>103</v>
      </c>
      <c r="C78" s="13">
        <v>3673</v>
      </c>
      <c r="D78" s="13">
        <v>1943</v>
      </c>
      <c r="E78" s="13">
        <v>5616</v>
      </c>
    </row>
    <row r="79" spans="2:5">
      <c r="B79" s="63" t="s">
        <v>104</v>
      </c>
      <c r="C79" s="42">
        <v>557</v>
      </c>
      <c r="D79" s="42">
        <v>552</v>
      </c>
      <c r="E79" s="42">
        <v>1109</v>
      </c>
    </row>
    <row r="80" spans="2:5">
      <c r="B80" s="63" t="s">
        <v>105</v>
      </c>
      <c r="C80" s="42">
        <v>2</v>
      </c>
      <c r="D80" s="42">
        <v>0</v>
      </c>
      <c r="E80" s="42">
        <v>2</v>
      </c>
    </row>
    <row r="81" spans="2:5">
      <c r="B81" s="63" t="s">
        <v>106</v>
      </c>
      <c r="C81" s="42">
        <v>96</v>
      </c>
      <c r="D81" s="42">
        <v>70</v>
      </c>
      <c r="E81" s="42">
        <v>166</v>
      </c>
    </row>
    <row r="82" spans="2:5">
      <c r="B82" s="63" t="s">
        <v>107</v>
      </c>
      <c r="C82" s="42">
        <v>7</v>
      </c>
      <c r="D82" s="42">
        <v>2</v>
      </c>
      <c r="E82" s="42">
        <v>9</v>
      </c>
    </row>
    <row r="83" spans="2:5">
      <c r="B83" s="63" t="s">
        <v>108</v>
      </c>
      <c r="C83" s="42">
        <v>377</v>
      </c>
      <c r="D83" s="42">
        <v>4</v>
      </c>
      <c r="E83" s="42">
        <v>381</v>
      </c>
    </row>
    <row r="84" spans="2:5">
      <c r="B84" s="63" t="s">
        <v>109</v>
      </c>
      <c r="C84" s="42">
        <v>84</v>
      </c>
      <c r="D84" s="42">
        <v>119</v>
      </c>
      <c r="E84" s="42">
        <v>203</v>
      </c>
    </row>
    <row r="85" spans="2:5">
      <c r="B85" s="63" t="s">
        <v>110</v>
      </c>
      <c r="C85" s="42">
        <v>2</v>
      </c>
      <c r="D85" s="42">
        <v>5</v>
      </c>
      <c r="E85" s="42">
        <v>7</v>
      </c>
    </row>
    <row r="86" spans="2:5">
      <c r="B86" s="63" t="s">
        <v>111</v>
      </c>
      <c r="C86" s="42">
        <v>420</v>
      </c>
      <c r="D86" s="42">
        <v>322</v>
      </c>
      <c r="E86" s="42">
        <v>742</v>
      </c>
    </row>
    <row r="87" spans="2:5">
      <c r="B87" s="63" t="s">
        <v>112</v>
      </c>
      <c r="C87" s="42">
        <v>51</v>
      </c>
      <c r="D87" s="42">
        <v>2</v>
      </c>
      <c r="E87" s="42">
        <v>53</v>
      </c>
    </row>
    <row r="88" spans="2:5">
      <c r="B88" s="63" t="s">
        <v>113</v>
      </c>
      <c r="C88" s="42">
        <v>0</v>
      </c>
      <c r="D88" s="42">
        <v>2</v>
      </c>
      <c r="E88" s="42">
        <v>2</v>
      </c>
    </row>
    <row r="89" spans="2:5">
      <c r="B89" s="63" t="s">
        <v>114</v>
      </c>
      <c r="C89" s="42">
        <v>36</v>
      </c>
      <c r="D89" s="42">
        <v>38</v>
      </c>
      <c r="E89" s="42">
        <v>74</v>
      </c>
    </row>
    <row r="90" spans="2:5">
      <c r="B90" s="63" t="s">
        <v>115</v>
      </c>
      <c r="C90" s="42">
        <v>17</v>
      </c>
      <c r="D90" s="42">
        <v>14</v>
      </c>
      <c r="E90" s="42">
        <v>31</v>
      </c>
    </row>
    <row r="91" spans="2:5">
      <c r="B91" s="63" t="s">
        <v>116</v>
      </c>
      <c r="C91" s="42">
        <v>8</v>
      </c>
      <c r="D91" s="42">
        <v>4</v>
      </c>
      <c r="E91" s="42">
        <v>12</v>
      </c>
    </row>
    <row r="92" spans="2:5">
      <c r="B92" s="63" t="s">
        <v>117</v>
      </c>
      <c r="C92" s="42">
        <v>1</v>
      </c>
      <c r="D92" s="42">
        <v>0</v>
      </c>
      <c r="E92" s="42">
        <v>1</v>
      </c>
    </row>
    <row r="93" spans="2:5">
      <c r="B93" s="63" t="s">
        <v>118</v>
      </c>
      <c r="C93" s="42">
        <v>8</v>
      </c>
      <c r="D93" s="42">
        <v>6</v>
      </c>
      <c r="E93" s="42">
        <v>14</v>
      </c>
    </row>
    <row r="94" spans="2:5">
      <c r="B94" s="63" t="s">
        <v>119</v>
      </c>
      <c r="C94" s="42">
        <v>1</v>
      </c>
      <c r="D94" s="42">
        <v>1</v>
      </c>
      <c r="E94" s="42">
        <v>2</v>
      </c>
    </row>
    <row r="95" spans="2:5">
      <c r="B95" s="63" t="s">
        <v>120</v>
      </c>
      <c r="C95" s="42">
        <v>12</v>
      </c>
      <c r="D95" s="42">
        <v>6</v>
      </c>
      <c r="E95" s="42">
        <v>18</v>
      </c>
    </row>
    <row r="96" spans="2:5">
      <c r="B96" s="63" t="s">
        <v>121</v>
      </c>
      <c r="C96" s="42">
        <v>1</v>
      </c>
      <c r="D96" s="42">
        <v>0</v>
      </c>
      <c r="E96" s="42">
        <v>1</v>
      </c>
    </row>
    <row r="97" spans="2:5">
      <c r="B97" s="63" t="s">
        <v>122</v>
      </c>
      <c r="C97" s="42">
        <v>1</v>
      </c>
      <c r="D97" s="42">
        <v>0</v>
      </c>
      <c r="E97" s="42">
        <v>1</v>
      </c>
    </row>
    <row r="98" spans="2:5">
      <c r="B98" s="63" t="s">
        <v>123</v>
      </c>
      <c r="C98" s="42">
        <v>29</v>
      </c>
      <c r="D98" s="42">
        <v>0</v>
      </c>
      <c r="E98" s="42">
        <v>29</v>
      </c>
    </row>
    <row r="99" spans="2:5">
      <c r="B99" s="63" t="s">
        <v>124</v>
      </c>
      <c r="C99" s="42">
        <v>925</v>
      </c>
      <c r="D99" s="42">
        <v>40</v>
      </c>
      <c r="E99" s="42">
        <v>965</v>
      </c>
    </row>
    <row r="100" spans="2:5">
      <c r="B100" s="63" t="s">
        <v>125</v>
      </c>
      <c r="C100" s="42">
        <v>137</v>
      </c>
      <c r="D100" s="42">
        <v>71</v>
      </c>
      <c r="E100" s="42">
        <v>208</v>
      </c>
    </row>
    <row r="101" spans="2:5">
      <c r="B101" s="63" t="s">
        <v>126</v>
      </c>
      <c r="C101" s="42">
        <v>1</v>
      </c>
      <c r="D101" s="42">
        <v>0</v>
      </c>
      <c r="E101" s="42">
        <v>1</v>
      </c>
    </row>
    <row r="102" spans="2:5">
      <c r="B102" s="63" t="s">
        <v>127</v>
      </c>
      <c r="C102" s="42">
        <v>775</v>
      </c>
      <c r="D102" s="42">
        <v>627</v>
      </c>
      <c r="E102" s="42">
        <v>1402</v>
      </c>
    </row>
    <row r="103" spans="2:5">
      <c r="B103" s="63" t="s">
        <v>128</v>
      </c>
      <c r="C103" s="42">
        <v>13</v>
      </c>
      <c r="D103" s="42">
        <v>1</v>
      </c>
      <c r="E103" s="42">
        <v>14</v>
      </c>
    </row>
    <row r="104" spans="2:5">
      <c r="B104" s="63" t="s">
        <v>129</v>
      </c>
      <c r="C104" s="42">
        <v>4</v>
      </c>
      <c r="D104" s="42">
        <v>5</v>
      </c>
      <c r="E104" s="42">
        <v>9</v>
      </c>
    </row>
    <row r="105" spans="2:5">
      <c r="B105" s="63" t="s">
        <v>130</v>
      </c>
      <c r="C105" s="42">
        <v>2</v>
      </c>
      <c r="D105" s="42">
        <v>0</v>
      </c>
      <c r="E105" s="42">
        <v>2</v>
      </c>
    </row>
    <row r="106" spans="2:5">
      <c r="B106" s="63" t="s">
        <v>131</v>
      </c>
      <c r="C106" s="42">
        <v>13</v>
      </c>
      <c r="D106" s="42">
        <v>5</v>
      </c>
      <c r="E106" s="42">
        <v>18</v>
      </c>
    </row>
    <row r="107" spans="2:5">
      <c r="B107" s="63" t="s">
        <v>132</v>
      </c>
      <c r="C107" s="42">
        <v>54</v>
      </c>
      <c r="D107" s="42">
        <v>24</v>
      </c>
      <c r="E107" s="42">
        <v>78</v>
      </c>
    </row>
    <row r="108" spans="2:5">
      <c r="B108" s="63" t="s">
        <v>133</v>
      </c>
      <c r="C108" s="42">
        <v>39</v>
      </c>
      <c r="D108" s="42">
        <v>23</v>
      </c>
      <c r="E108" s="42">
        <v>62</v>
      </c>
    </row>
    <row r="109" spans="2:5">
      <c r="B109" s="147" t="s">
        <v>134</v>
      </c>
      <c r="C109" s="13">
        <v>19</v>
      </c>
      <c r="D109" s="13">
        <v>5</v>
      </c>
      <c r="E109" s="13">
        <v>24</v>
      </c>
    </row>
    <row r="110" spans="2:5">
      <c r="B110" s="63" t="s">
        <v>134</v>
      </c>
      <c r="C110" s="42">
        <v>3</v>
      </c>
      <c r="D110" s="42">
        <v>0</v>
      </c>
      <c r="E110" s="42">
        <v>3</v>
      </c>
    </row>
    <row r="111" spans="2:5">
      <c r="B111" s="63" t="s">
        <v>135</v>
      </c>
      <c r="C111" s="42">
        <v>6</v>
      </c>
      <c r="D111" s="42">
        <v>4</v>
      </c>
      <c r="E111" s="42">
        <v>10</v>
      </c>
    </row>
    <row r="112" spans="2:5">
      <c r="B112" s="63" t="s">
        <v>136</v>
      </c>
      <c r="C112" s="42">
        <v>2</v>
      </c>
      <c r="D112" s="42">
        <v>1</v>
      </c>
      <c r="E112" s="42">
        <v>3</v>
      </c>
    </row>
    <row r="113" spans="2:5">
      <c r="B113" s="63" t="s">
        <v>137</v>
      </c>
      <c r="C113" s="42">
        <v>8</v>
      </c>
      <c r="D113" s="42">
        <v>0</v>
      </c>
      <c r="E113" s="42">
        <v>8</v>
      </c>
    </row>
    <row r="114" spans="2:5">
      <c r="B114" s="147" t="s">
        <v>138</v>
      </c>
      <c r="C114" s="13">
        <v>1315</v>
      </c>
      <c r="D114" s="13">
        <v>854</v>
      </c>
      <c r="E114" s="13">
        <v>2169</v>
      </c>
    </row>
    <row r="115" spans="2:5">
      <c r="B115" s="63" t="s">
        <v>139</v>
      </c>
      <c r="C115" s="42">
        <v>35</v>
      </c>
      <c r="D115" s="42">
        <v>21</v>
      </c>
      <c r="E115" s="42">
        <v>56</v>
      </c>
    </row>
    <row r="116" spans="2:5">
      <c r="B116" s="63" t="s">
        <v>140</v>
      </c>
      <c r="C116" s="42">
        <v>2</v>
      </c>
      <c r="D116" s="42">
        <v>0</v>
      </c>
      <c r="E116" s="42">
        <v>2</v>
      </c>
    </row>
    <row r="117" spans="2:5">
      <c r="B117" s="63" t="s">
        <v>141</v>
      </c>
      <c r="C117" s="42">
        <v>92</v>
      </c>
      <c r="D117" s="42">
        <v>89</v>
      </c>
      <c r="E117" s="42">
        <v>181</v>
      </c>
    </row>
    <row r="118" spans="2:5">
      <c r="B118" s="63" t="s">
        <v>142</v>
      </c>
      <c r="C118" s="42">
        <v>1</v>
      </c>
      <c r="D118" s="42">
        <v>0</v>
      </c>
      <c r="E118" s="42">
        <v>1</v>
      </c>
    </row>
    <row r="119" spans="2:5">
      <c r="B119" s="63" t="s">
        <v>143</v>
      </c>
      <c r="C119" s="42">
        <v>1</v>
      </c>
      <c r="D119" s="42">
        <v>1</v>
      </c>
      <c r="E119" s="42">
        <v>2</v>
      </c>
    </row>
    <row r="120" spans="2:5">
      <c r="B120" s="63" t="s">
        <v>144</v>
      </c>
      <c r="C120" s="42">
        <v>1</v>
      </c>
      <c r="D120" s="42">
        <v>0</v>
      </c>
      <c r="E120" s="42">
        <v>1</v>
      </c>
    </row>
    <row r="121" spans="2:5">
      <c r="B121" s="63" t="s">
        <v>145</v>
      </c>
      <c r="C121" s="42">
        <v>1</v>
      </c>
      <c r="D121" s="42">
        <v>0</v>
      </c>
      <c r="E121" s="42">
        <v>1</v>
      </c>
    </row>
    <row r="122" spans="2:5">
      <c r="B122" s="63" t="s">
        <v>146</v>
      </c>
      <c r="C122" s="42">
        <v>2</v>
      </c>
      <c r="D122" s="42">
        <v>0</v>
      </c>
      <c r="E122" s="42">
        <v>2</v>
      </c>
    </row>
    <row r="123" spans="2:5">
      <c r="B123" s="63" t="s">
        <v>147</v>
      </c>
      <c r="C123" s="42">
        <v>34</v>
      </c>
      <c r="D123" s="42">
        <v>17</v>
      </c>
      <c r="E123" s="42">
        <v>51</v>
      </c>
    </row>
    <row r="124" spans="2:5">
      <c r="B124" s="63" t="s">
        <v>148</v>
      </c>
      <c r="C124" s="42">
        <v>1</v>
      </c>
      <c r="D124" s="42">
        <v>0</v>
      </c>
      <c r="E124" s="42">
        <v>1</v>
      </c>
    </row>
    <row r="125" spans="2:5">
      <c r="B125" s="63" t="s">
        <v>149</v>
      </c>
      <c r="C125" s="42">
        <v>7</v>
      </c>
      <c r="D125" s="42">
        <v>0</v>
      </c>
      <c r="E125" s="42">
        <v>7</v>
      </c>
    </row>
    <row r="126" spans="2:5">
      <c r="B126" s="63" t="s">
        <v>150</v>
      </c>
      <c r="C126" s="42">
        <v>7</v>
      </c>
      <c r="D126" s="42">
        <v>0</v>
      </c>
      <c r="E126" s="42">
        <v>7</v>
      </c>
    </row>
    <row r="127" spans="2:5">
      <c r="B127" s="63" t="s">
        <v>151</v>
      </c>
      <c r="C127" s="42">
        <v>1022</v>
      </c>
      <c r="D127" s="42">
        <v>672</v>
      </c>
      <c r="E127" s="27">
        <v>1694</v>
      </c>
    </row>
    <row r="128" spans="2:5">
      <c r="B128" s="63" t="s">
        <v>152</v>
      </c>
      <c r="C128" s="42">
        <v>13</v>
      </c>
      <c r="D128" s="42">
        <v>5</v>
      </c>
      <c r="E128" s="27">
        <v>18</v>
      </c>
    </row>
    <row r="129" spans="2:5">
      <c r="B129" s="63" t="s">
        <v>153</v>
      </c>
      <c r="C129" s="42">
        <v>49</v>
      </c>
      <c r="D129" s="42">
        <v>10</v>
      </c>
      <c r="E129" s="27">
        <v>59</v>
      </c>
    </row>
    <row r="130" spans="2:5">
      <c r="B130" s="63" t="s">
        <v>154</v>
      </c>
      <c r="C130" s="42">
        <v>47</v>
      </c>
      <c r="D130" s="42">
        <v>39</v>
      </c>
      <c r="E130" s="27">
        <v>86</v>
      </c>
    </row>
    <row r="131" spans="2:5">
      <c r="B131" s="147" t="s">
        <v>155</v>
      </c>
      <c r="C131" s="13">
        <v>1</v>
      </c>
      <c r="D131" s="13">
        <v>1</v>
      </c>
      <c r="E131" s="65">
        <v>2</v>
      </c>
    </row>
    <row r="132" spans="2:5" ht="17" thickBot="1">
      <c r="B132" s="63" t="s">
        <v>156</v>
      </c>
      <c r="C132" s="42">
        <v>1</v>
      </c>
      <c r="D132" s="42">
        <v>1</v>
      </c>
      <c r="E132" s="27">
        <v>2</v>
      </c>
    </row>
    <row r="133" spans="2:5" ht="17" thickTop="1">
      <c r="B133" s="148" t="s">
        <v>23</v>
      </c>
      <c r="C133" s="15">
        <v>86219</v>
      </c>
      <c r="D133" s="15">
        <v>77423</v>
      </c>
      <c r="E133" s="15">
        <v>163642</v>
      </c>
    </row>
  </sheetData>
  <hyperlinks>
    <hyperlink ref="E1" location="'Índice de tablas'!A1" display="Indice de tablas" xr:uid="{0DEA9895-3011-8847-8759-CBBED53F44CE}"/>
  </hyperlink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A53E3-76C1-664E-998C-A659DDD070D9}">
  <dimension ref="B1:H22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3.33203125" customWidth="1"/>
    <col min="2" max="2" width="29.83203125" style="61" customWidth="1"/>
  </cols>
  <sheetData>
    <row r="1" spans="2:8">
      <c r="B1" s="60" t="s">
        <v>0</v>
      </c>
      <c r="E1" s="141" t="s">
        <v>444</v>
      </c>
    </row>
    <row r="3" spans="2:8">
      <c r="B3" s="62" t="s">
        <v>389</v>
      </c>
    </row>
    <row r="4" spans="2:8" ht="39" customHeight="1">
      <c r="B4" s="92" t="s">
        <v>384</v>
      </c>
      <c r="C4" s="82" t="s">
        <v>159</v>
      </c>
      <c r="D4" s="82" t="s">
        <v>160</v>
      </c>
      <c r="E4" s="82" t="s">
        <v>161</v>
      </c>
      <c r="F4" s="82" t="s">
        <v>162</v>
      </c>
      <c r="G4" s="82" t="s">
        <v>163</v>
      </c>
      <c r="H4" s="82" t="s">
        <v>23</v>
      </c>
    </row>
    <row r="5" spans="2:8">
      <c r="B5" s="13" t="s">
        <v>374</v>
      </c>
      <c r="C5" s="13">
        <v>0</v>
      </c>
      <c r="D5" s="13">
        <v>0</v>
      </c>
      <c r="E5" s="13">
        <v>1</v>
      </c>
      <c r="F5" s="13">
        <v>0</v>
      </c>
      <c r="G5" s="13">
        <v>0</v>
      </c>
      <c r="H5" s="13">
        <v>1</v>
      </c>
    </row>
    <row r="6" spans="2:8">
      <c r="B6" s="90" t="s">
        <v>75</v>
      </c>
      <c r="C6" s="90">
        <v>0</v>
      </c>
      <c r="D6" s="90">
        <v>0</v>
      </c>
      <c r="E6" s="90">
        <v>1</v>
      </c>
      <c r="F6" s="90">
        <v>0</v>
      </c>
      <c r="G6" s="90">
        <v>0</v>
      </c>
      <c r="H6" s="90">
        <v>1</v>
      </c>
    </row>
    <row r="7" spans="2:8">
      <c r="B7" s="63" t="s">
        <v>101</v>
      </c>
      <c r="C7" s="42">
        <v>0</v>
      </c>
      <c r="D7" s="42">
        <v>0</v>
      </c>
      <c r="E7" s="42">
        <v>1</v>
      </c>
      <c r="F7" s="42">
        <v>0</v>
      </c>
      <c r="G7" s="42">
        <v>0</v>
      </c>
      <c r="H7" s="42">
        <v>1</v>
      </c>
    </row>
    <row r="8" spans="2:8">
      <c r="B8" s="13" t="s">
        <v>375</v>
      </c>
      <c r="C8" s="13">
        <v>11</v>
      </c>
      <c r="D8" s="13">
        <v>1</v>
      </c>
      <c r="E8" s="13">
        <v>14</v>
      </c>
      <c r="F8" s="13">
        <v>7</v>
      </c>
      <c r="G8" s="13">
        <v>1</v>
      </c>
      <c r="H8" s="13">
        <v>34</v>
      </c>
    </row>
    <row r="9" spans="2:8">
      <c r="B9" s="90" t="s">
        <v>31</v>
      </c>
      <c r="C9" s="90">
        <v>0</v>
      </c>
      <c r="D9" s="90">
        <v>0</v>
      </c>
      <c r="E9" s="90">
        <v>2</v>
      </c>
      <c r="F9" s="90">
        <v>0</v>
      </c>
      <c r="G9" s="90">
        <v>0</v>
      </c>
      <c r="H9" s="90">
        <v>2</v>
      </c>
    </row>
    <row r="10" spans="2:8">
      <c r="B10" s="63" t="s">
        <v>35</v>
      </c>
      <c r="C10" s="42">
        <v>0</v>
      </c>
      <c r="D10" s="42">
        <v>0</v>
      </c>
      <c r="E10" s="42">
        <v>1</v>
      </c>
      <c r="F10" s="42">
        <v>0</v>
      </c>
      <c r="G10" s="42">
        <v>0</v>
      </c>
      <c r="H10" s="42">
        <v>1</v>
      </c>
    </row>
    <row r="11" spans="2:8">
      <c r="B11" s="63" t="s">
        <v>54</v>
      </c>
      <c r="C11" s="42">
        <v>0</v>
      </c>
      <c r="D11" s="42">
        <v>0</v>
      </c>
      <c r="E11" s="42">
        <v>1</v>
      </c>
      <c r="F11" s="42">
        <v>0</v>
      </c>
      <c r="G11" s="42">
        <v>0</v>
      </c>
      <c r="H11" s="42">
        <v>1</v>
      </c>
    </row>
    <row r="12" spans="2:8">
      <c r="B12" s="90" t="s">
        <v>75</v>
      </c>
      <c r="C12" s="90">
        <v>11</v>
      </c>
      <c r="D12" s="90">
        <v>0</v>
      </c>
      <c r="E12" s="90">
        <v>11</v>
      </c>
      <c r="F12" s="90">
        <v>7</v>
      </c>
      <c r="G12" s="90">
        <v>1</v>
      </c>
      <c r="H12" s="90">
        <v>30</v>
      </c>
    </row>
    <row r="13" spans="2:8">
      <c r="B13" s="63" t="s">
        <v>81</v>
      </c>
      <c r="C13" s="42">
        <v>2</v>
      </c>
      <c r="D13" s="42">
        <v>0</v>
      </c>
      <c r="E13" s="42">
        <v>2</v>
      </c>
      <c r="F13" s="42">
        <v>0</v>
      </c>
      <c r="G13" s="42">
        <v>1</v>
      </c>
      <c r="H13" s="42">
        <v>5</v>
      </c>
    </row>
    <row r="14" spans="2:8">
      <c r="B14" s="63" t="s">
        <v>90</v>
      </c>
      <c r="C14" s="42">
        <v>1</v>
      </c>
      <c r="D14" s="42">
        <v>0</v>
      </c>
      <c r="E14" s="42">
        <v>2</v>
      </c>
      <c r="F14" s="42">
        <v>1</v>
      </c>
      <c r="G14" s="42">
        <v>0</v>
      </c>
      <c r="H14" s="42">
        <v>4</v>
      </c>
    </row>
    <row r="15" spans="2:8">
      <c r="B15" s="63" t="s">
        <v>93</v>
      </c>
      <c r="C15" s="42">
        <v>1</v>
      </c>
      <c r="D15" s="42">
        <v>0</v>
      </c>
      <c r="E15" s="42">
        <v>2</v>
      </c>
      <c r="F15" s="42">
        <v>0</v>
      </c>
      <c r="G15" s="42">
        <v>0</v>
      </c>
      <c r="H15" s="42">
        <v>3</v>
      </c>
    </row>
    <row r="16" spans="2:8">
      <c r="B16" s="63" t="s">
        <v>94</v>
      </c>
      <c r="C16" s="42">
        <v>0</v>
      </c>
      <c r="D16" s="42">
        <v>0</v>
      </c>
      <c r="E16" s="42">
        <v>1</v>
      </c>
      <c r="F16" s="42">
        <v>0</v>
      </c>
      <c r="G16" s="42">
        <v>0</v>
      </c>
      <c r="H16" s="42">
        <v>1</v>
      </c>
    </row>
    <row r="17" spans="2:8">
      <c r="B17" s="63" t="s">
        <v>96</v>
      </c>
      <c r="C17" s="42">
        <v>4</v>
      </c>
      <c r="D17" s="42">
        <v>0</v>
      </c>
      <c r="E17" s="42">
        <v>0</v>
      </c>
      <c r="F17" s="42">
        <v>3</v>
      </c>
      <c r="G17" s="42">
        <v>0</v>
      </c>
      <c r="H17" s="42">
        <v>7</v>
      </c>
    </row>
    <row r="18" spans="2:8">
      <c r="B18" s="63" t="s">
        <v>101</v>
      </c>
      <c r="C18" s="42">
        <v>3</v>
      </c>
      <c r="D18" s="42">
        <v>0</v>
      </c>
      <c r="E18" s="42">
        <v>4</v>
      </c>
      <c r="F18" s="42">
        <v>3</v>
      </c>
      <c r="G18" s="42">
        <v>0</v>
      </c>
      <c r="H18" s="42">
        <v>10</v>
      </c>
    </row>
    <row r="19" spans="2:8">
      <c r="B19" s="90" t="s">
        <v>103</v>
      </c>
      <c r="C19" s="90">
        <v>0</v>
      </c>
      <c r="D19" s="90">
        <v>1</v>
      </c>
      <c r="E19" s="90">
        <v>1</v>
      </c>
      <c r="F19" s="90">
        <v>0</v>
      </c>
      <c r="G19" s="90">
        <v>0</v>
      </c>
      <c r="H19" s="90">
        <v>2</v>
      </c>
    </row>
    <row r="20" spans="2:8">
      <c r="B20" s="63" t="s">
        <v>111</v>
      </c>
      <c r="C20" s="42">
        <v>0</v>
      </c>
      <c r="D20" s="42">
        <v>0</v>
      </c>
      <c r="E20" s="42">
        <v>1</v>
      </c>
      <c r="F20" s="42">
        <v>0</v>
      </c>
      <c r="G20" s="42">
        <v>0</v>
      </c>
      <c r="H20" s="42">
        <v>1</v>
      </c>
    </row>
    <row r="21" spans="2:8" ht="17" thickBot="1">
      <c r="B21" s="63" t="s">
        <v>124</v>
      </c>
      <c r="C21" s="42">
        <v>0</v>
      </c>
      <c r="D21" s="42">
        <v>1</v>
      </c>
      <c r="E21" s="42">
        <v>0</v>
      </c>
      <c r="F21" s="42">
        <v>0</v>
      </c>
      <c r="G21" s="42">
        <v>0</v>
      </c>
      <c r="H21" s="42">
        <v>1</v>
      </c>
    </row>
    <row r="22" spans="2:8" ht="17" thickTop="1">
      <c r="B22" s="15" t="s">
        <v>23</v>
      </c>
      <c r="C22" s="15">
        <v>11</v>
      </c>
      <c r="D22" s="15">
        <v>1</v>
      </c>
      <c r="E22" s="15">
        <v>15</v>
      </c>
      <c r="F22" s="15">
        <v>7</v>
      </c>
      <c r="G22" s="15">
        <v>1</v>
      </c>
      <c r="H22" s="15">
        <v>35</v>
      </c>
    </row>
  </sheetData>
  <hyperlinks>
    <hyperlink ref="E1" location="'Índice de tablas'!A1" display="'Índice de tablas'!A1" xr:uid="{96B545C1-EC89-F74F-9694-FE7DDFE32861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5BC54-E55E-1745-B1B9-F86A35F30F29}">
  <dimension ref="B1:K49"/>
  <sheetViews>
    <sheetView workbookViewId="0">
      <pane ySplit="4" topLeftCell="A19" activePane="bottomLeft" state="frozen"/>
      <selection pane="bottomLeft" activeCell="E1" sqref="E1"/>
    </sheetView>
  </sheetViews>
  <sheetFormatPr baseColWidth="10" defaultRowHeight="16"/>
  <cols>
    <col min="1" max="1" width="3.33203125" customWidth="1"/>
    <col min="2" max="2" width="21.6640625" style="47" customWidth="1"/>
    <col min="6" max="6" width="14" customWidth="1"/>
  </cols>
  <sheetData>
    <row r="1" spans="2:11">
      <c r="B1" s="48" t="s">
        <v>0</v>
      </c>
      <c r="E1" s="141" t="s">
        <v>444</v>
      </c>
    </row>
    <row r="3" spans="2:11">
      <c r="B3" s="49" t="s">
        <v>390</v>
      </c>
    </row>
    <row r="4" spans="2:11">
      <c r="B4" s="125" t="s">
        <v>357</v>
      </c>
      <c r="C4" s="27" t="s">
        <v>29</v>
      </c>
      <c r="D4" s="27" t="s">
        <v>30</v>
      </c>
      <c r="E4" s="27" t="s">
        <v>391</v>
      </c>
      <c r="F4" s="27" t="s">
        <v>392</v>
      </c>
      <c r="G4" s="27" t="s">
        <v>393</v>
      </c>
    </row>
    <row r="5" spans="2:11">
      <c r="B5" s="46" t="s">
        <v>143</v>
      </c>
      <c r="C5" s="41">
        <v>2504</v>
      </c>
      <c r="D5" s="41">
        <v>1186</v>
      </c>
      <c r="E5" s="41">
        <v>1</v>
      </c>
      <c r="F5" s="41">
        <v>3691</v>
      </c>
      <c r="G5" s="107">
        <f t="shared" ref="G5:G32" si="0">F5*1/F$33</f>
        <v>0.37331849903914233</v>
      </c>
      <c r="H5" s="95"/>
      <c r="I5" s="95"/>
      <c r="J5" s="95"/>
      <c r="K5" s="95"/>
    </row>
    <row r="6" spans="2:11">
      <c r="B6" s="109" t="s">
        <v>276</v>
      </c>
      <c r="C6" s="110">
        <v>2237</v>
      </c>
      <c r="D6" s="110">
        <v>779</v>
      </c>
      <c r="E6" s="110">
        <v>0</v>
      </c>
      <c r="F6" s="110">
        <v>3016</v>
      </c>
      <c r="G6" s="111">
        <f t="shared" si="0"/>
        <v>0.30504703145544654</v>
      </c>
      <c r="H6" s="95"/>
      <c r="I6" s="95"/>
      <c r="J6" s="95"/>
      <c r="K6" s="95"/>
    </row>
    <row r="7" spans="2:11">
      <c r="B7" s="112" t="s">
        <v>367</v>
      </c>
      <c r="C7" s="113">
        <v>847</v>
      </c>
      <c r="D7" s="113">
        <v>87</v>
      </c>
      <c r="E7" s="113">
        <v>0</v>
      </c>
      <c r="F7" s="113">
        <v>934</v>
      </c>
      <c r="G7" s="114">
        <f t="shared" si="0"/>
        <v>9.4467482552847176E-2</v>
      </c>
      <c r="H7" s="95"/>
      <c r="I7" s="95"/>
      <c r="J7" s="95"/>
      <c r="K7" s="95"/>
    </row>
    <row r="8" spans="2:11">
      <c r="B8" s="115" t="s">
        <v>140</v>
      </c>
      <c r="C8" s="116">
        <v>516</v>
      </c>
      <c r="D8" s="116">
        <v>196</v>
      </c>
      <c r="E8" s="116">
        <v>0</v>
      </c>
      <c r="F8" s="116">
        <v>712</v>
      </c>
      <c r="G8" s="117">
        <f t="shared" si="0"/>
        <v>7.2013755436431681E-2</v>
      </c>
      <c r="H8" s="95"/>
      <c r="I8" s="95"/>
      <c r="J8" s="95"/>
      <c r="K8" s="95"/>
    </row>
    <row r="9" spans="2:11">
      <c r="B9" s="118" t="s">
        <v>394</v>
      </c>
      <c r="C9" s="119">
        <v>535</v>
      </c>
      <c r="D9" s="119">
        <v>29</v>
      </c>
      <c r="E9" s="119">
        <v>0</v>
      </c>
      <c r="F9" s="119">
        <v>564</v>
      </c>
      <c r="G9" s="120">
        <f t="shared" si="0"/>
        <v>5.7044604025488013E-2</v>
      </c>
      <c r="H9" s="95"/>
      <c r="I9" s="95"/>
      <c r="J9" s="95"/>
      <c r="K9" s="95"/>
    </row>
    <row r="10" spans="2:11">
      <c r="B10" s="121" t="s">
        <v>395</v>
      </c>
      <c r="C10" s="122">
        <v>269</v>
      </c>
      <c r="D10" s="122">
        <v>44</v>
      </c>
      <c r="E10" s="122">
        <v>0</v>
      </c>
      <c r="F10" s="122">
        <v>313</v>
      </c>
      <c r="G10" s="124">
        <f t="shared" si="0"/>
        <v>3.165773237584707E-2</v>
      </c>
      <c r="H10" s="95"/>
      <c r="I10" s="95"/>
      <c r="J10" s="95"/>
      <c r="K10" s="95"/>
    </row>
    <row r="11" spans="2:11">
      <c r="B11" s="43" t="s">
        <v>396</v>
      </c>
      <c r="C11" s="42">
        <v>105</v>
      </c>
      <c r="D11" s="42">
        <v>26</v>
      </c>
      <c r="E11" s="42">
        <v>0</v>
      </c>
      <c r="F11" s="42">
        <v>131</v>
      </c>
      <c r="G11" s="108">
        <f t="shared" si="0"/>
        <v>1.3249721856983919E-2</v>
      </c>
      <c r="H11" s="95"/>
      <c r="I11" s="95"/>
      <c r="J11" s="95"/>
      <c r="K11" s="95"/>
    </row>
    <row r="12" spans="2:11">
      <c r="B12" s="43" t="s">
        <v>148</v>
      </c>
      <c r="C12" s="42">
        <v>74</v>
      </c>
      <c r="D12" s="42">
        <v>9</v>
      </c>
      <c r="E12" s="42">
        <v>0</v>
      </c>
      <c r="F12" s="42">
        <v>83</v>
      </c>
      <c r="G12" s="108">
        <f t="shared" si="0"/>
        <v>8.3948619399211079E-3</v>
      </c>
      <c r="H12" s="95"/>
      <c r="I12" s="95"/>
      <c r="J12" s="95"/>
      <c r="K12" s="95"/>
    </row>
    <row r="13" spans="2:11">
      <c r="B13" s="43" t="s">
        <v>397</v>
      </c>
      <c r="C13" s="42">
        <v>47</v>
      </c>
      <c r="D13" s="42">
        <v>21</v>
      </c>
      <c r="E13" s="42">
        <v>0</v>
      </c>
      <c r="F13" s="42">
        <v>68</v>
      </c>
      <c r="G13" s="108">
        <f t="shared" si="0"/>
        <v>6.87771821583898E-3</v>
      </c>
      <c r="H13" s="95"/>
      <c r="I13" s="95"/>
      <c r="J13" s="95"/>
      <c r="K13" s="95"/>
    </row>
    <row r="14" spans="2:11">
      <c r="B14" s="43" t="s">
        <v>398</v>
      </c>
      <c r="C14" s="42">
        <v>52</v>
      </c>
      <c r="D14" s="42">
        <v>11</v>
      </c>
      <c r="E14" s="42">
        <v>0</v>
      </c>
      <c r="F14" s="42">
        <v>63</v>
      </c>
      <c r="G14" s="108">
        <f t="shared" si="0"/>
        <v>6.3720036411449377E-3</v>
      </c>
      <c r="H14" s="95"/>
      <c r="I14" s="95"/>
      <c r="J14" s="95"/>
      <c r="K14" s="95"/>
    </row>
    <row r="15" spans="2:11">
      <c r="B15" s="43" t="s">
        <v>399</v>
      </c>
      <c r="C15" s="42">
        <v>43</v>
      </c>
      <c r="D15" s="42">
        <v>19</v>
      </c>
      <c r="E15" s="42">
        <v>0</v>
      </c>
      <c r="F15" s="42">
        <v>62</v>
      </c>
      <c r="G15" s="108">
        <f t="shared" si="0"/>
        <v>6.2708607262061296E-3</v>
      </c>
      <c r="H15" s="95"/>
      <c r="I15" s="95"/>
      <c r="J15" s="95"/>
      <c r="K15" s="95"/>
    </row>
    <row r="16" spans="2:11">
      <c r="B16" s="43" t="s">
        <v>400</v>
      </c>
      <c r="C16" s="42">
        <v>37</v>
      </c>
      <c r="D16" s="42">
        <v>15</v>
      </c>
      <c r="E16" s="42">
        <v>0</v>
      </c>
      <c r="F16" s="42">
        <v>52</v>
      </c>
      <c r="G16" s="108">
        <f t="shared" si="0"/>
        <v>5.259431576818044E-3</v>
      </c>
      <c r="H16" s="95"/>
      <c r="I16" s="95"/>
      <c r="J16" s="95"/>
      <c r="K16" s="95"/>
    </row>
    <row r="17" spans="2:11">
      <c r="B17" s="43" t="s">
        <v>401</v>
      </c>
      <c r="C17" s="42">
        <v>30</v>
      </c>
      <c r="D17" s="42">
        <v>11</v>
      </c>
      <c r="E17" s="42">
        <v>3</v>
      </c>
      <c r="F17" s="42">
        <v>44</v>
      </c>
      <c r="G17" s="108">
        <f t="shared" si="0"/>
        <v>4.4502882573075756E-3</v>
      </c>
      <c r="H17" s="95"/>
      <c r="I17" s="95"/>
      <c r="J17" s="95"/>
      <c r="K17" s="95"/>
    </row>
    <row r="18" spans="2:11">
      <c r="B18" s="43" t="s">
        <v>402</v>
      </c>
      <c r="C18" s="42">
        <v>37</v>
      </c>
      <c r="D18" s="42">
        <v>5</v>
      </c>
      <c r="E18" s="42">
        <v>0</v>
      </c>
      <c r="F18" s="42">
        <v>42</v>
      </c>
      <c r="G18" s="108">
        <f t="shared" si="0"/>
        <v>4.2480024274299585E-3</v>
      </c>
      <c r="H18" s="95"/>
      <c r="I18" s="95"/>
      <c r="J18" s="95"/>
      <c r="K18" s="95"/>
    </row>
    <row r="19" spans="2:11">
      <c r="B19" s="43" t="s">
        <v>403</v>
      </c>
      <c r="C19" s="42">
        <v>26</v>
      </c>
      <c r="D19" s="42">
        <v>1</v>
      </c>
      <c r="E19" s="42">
        <v>0</v>
      </c>
      <c r="F19" s="42">
        <v>27</v>
      </c>
      <c r="G19" s="108">
        <f t="shared" si="0"/>
        <v>2.7308587033478306E-3</v>
      </c>
      <c r="H19" s="95"/>
      <c r="I19" s="95"/>
      <c r="J19" s="95"/>
      <c r="K19" s="95"/>
    </row>
    <row r="20" spans="2:11">
      <c r="B20" s="43" t="s">
        <v>404</v>
      </c>
      <c r="C20" s="42">
        <v>19</v>
      </c>
      <c r="D20" s="42">
        <v>6</v>
      </c>
      <c r="E20" s="42">
        <v>0</v>
      </c>
      <c r="F20" s="42">
        <v>25</v>
      </c>
      <c r="G20" s="108">
        <f t="shared" si="0"/>
        <v>2.5285728734702135E-3</v>
      </c>
      <c r="H20" s="95"/>
      <c r="I20" s="95"/>
      <c r="J20" s="95"/>
      <c r="K20" s="95"/>
    </row>
    <row r="21" spans="2:11">
      <c r="B21" s="43" t="s">
        <v>405</v>
      </c>
      <c r="C21" s="42">
        <v>7</v>
      </c>
      <c r="D21" s="42">
        <v>8</v>
      </c>
      <c r="E21" s="42">
        <v>0</v>
      </c>
      <c r="F21" s="42">
        <v>15</v>
      </c>
      <c r="G21" s="108">
        <f t="shared" si="0"/>
        <v>1.5171437240821281E-3</v>
      </c>
      <c r="H21" s="95"/>
      <c r="I21" s="95"/>
      <c r="J21" s="95"/>
      <c r="K21" s="95"/>
    </row>
    <row r="22" spans="2:11">
      <c r="B22" s="43" t="s">
        <v>406</v>
      </c>
      <c r="C22" s="42">
        <v>11</v>
      </c>
      <c r="D22" s="42">
        <v>1</v>
      </c>
      <c r="E22" s="42">
        <v>0</v>
      </c>
      <c r="F22" s="42">
        <v>12</v>
      </c>
      <c r="G22" s="108">
        <f t="shared" si="0"/>
        <v>1.2137149792657025E-3</v>
      </c>
      <c r="H22" s="95"/>
      <c r="I22" s="95"/>
      <c r="J22" s="95"/>
      <c r="K22" s="95"/>
    </row>
    <row r="23" spans="2:11">
      <c r="B23" s="43" t="s">
        <v>279</v>
      </c>
      <c r="C23" s="42">
        <v>4</v>
      </c>
      <c r="D23" s="42">
        <v>5</v>
      </c>
      <c r="E23" s="42">
        <v>0</v>
      </c>
      <c r="F23" s="42">
        <v>9</v>
      </c>
      <c r="G23" s="108">
        <f t="shared" si="0"/>
        <v>9.1028623444927678E-4</v>
      </c>
      <c r="H23" s="95"/>
      <c r="I23" s="95"/>
      <c r="J23" s="95"/>
      <c r="K23" s="95"/>
    </row>
    <row r="24" spans="2:11">
      <c r="B24" s="43" t="s">
        <v>277</v>
      </c>
      <c r="C24" s="42">
        <v>7</v>
      </c>
      <c r="D24" s="42">
        <v>0</v>
      </c>
      <c r="E24" s="42">
        <v>0</v>
      </c>
      <c r="F24" s="42">
        <v>7</v>
      </c>
      <c r="G24" s="108">
        <f t="shared" si="0"/>
        <v>7.0800040457165978E-4</v>
      </c>
      <c r="H24" s="95"/>
      <c r="I24" s="95"/>
      <c r="J24" s="95"/>
      <c r="K24" s="95"/>
    </row>
    <row r="25" spans="2:11">
      <c r="B25" s="43" t="s">
        <v>278</v>
      </c>
      <c r="C25" s="42">
        <v>4</v>
      </c>
      <c r="D25" s="42">
        <v>1</v>
      </c>
      <c r="E25" s="42">
        <v>0</v>
      </c>
      <c r="F25" s="42">
        <v>5</v>
      </c>
      <c r="G25" s="108">
        <f t="shared" si="0"/>
        <v>5.0571457469404267E-4</v>
      </c>
      <c r="H25" s="95"/>
      <c r="I25" s="95"/>
      <c r="J25" s="95"/>
      <c r="K25" s="95"/>
    </row>
    <row r="26" spans="2:11">
      <c r="B26" s="43" t="s">
        <v>407</v>
      </c>
      <c r="C26" s="42">
        <v>3</v>
      </c>
      <c r="D26" s="42">
        <v>0</v>
      </c>
      <c r="E26" s="42">
        <v>0</v>
      </c>
      <c r="F26" s="42">
        <v>3</v>
      </c>
      <c r="G26" s="108">
        <f t="shared" si="0"/>
        <v>3.0342874481642561E-4</v>
      </c>
      <c r="H26" s="95"/>
      <c r="I26" s="95"/>
      <c r="J26" s="95"/>
      <c r="K26" s="95"/>
    </row>
    <row r="27" spans="2:11">
      <c r="B27" s="43" t="s">
        <v>144</v>
      </c>
      <c r="C27" s="42">
        <v>2</v>
      </c>
      <c r="D27" s="42">
        <v>1</v>
      </c>
      <c r="E27" s="42">
        <v>0</v>
      </c>
      <c r="F27" s="42">
        <v>3</v>
      </c>
      <c r="G27" s="108">
        <f t="shared" si="0"/>
        <v>3.0342874481642561E-4</v>
      </c>
      <c r="H27" s="95"/>
      <c r="I27" s="95"/>
      <c r="J27" s="95"/>
      <c r="K27" s="95"/>
    </row>
    <row r="28" spans="2:11">
      <c r="B28" s="43" t="s">
        <v>408</v>
      </c>
      <c r="C28" s="42">
        <v>2</v>
      </c>
      <c r="D28" s="42">
        <v>0</v>
      </c>
      <c r="E28" s="42">
        <v>0</v>
      </c>
      <c r="F28" s="42">
        <v>2</v>
      </c>
      <c r="G28" s="108">
        <f t="shared" si="0"/>
        <v>2.0228582987761708E-4</v>
      </c>
      <c r="H28" s="95"/>
      <c r="I28" s="95"/>
      <c r="J28" s="95"/>
      <c r="K28" s="95"/>
    </row>
    <row r="29" spans="2:11">
      <c r="B29" s="43" t="s">
        <v>409</v>
      </c>
      <c r="C29" s="42">
        <v>1</v>
      </c>
      <c r="D29" s="42">
        <v>0</v>
      </c>
      <c r="E29" s="42">
        <v>0</v>
      </c>
      <c r="F29" s="42">
        <v>1</v>
      </c>
      <c r="G29" s="108">
        <f t="shared" si="0"/>
        <v>1.0114291493880854E-4</v>
      </c>
      <c r="H29" s="95"/>
      <c r="I29" s="95"/>
      <c r="J29" s="95"/>
      <c r="K29" s="95"/>
    </row>
    <row r="30" spans="2:11">
      <c r="B30" s="43" t="s">
        <v>410</v>
      </c>
      <c r="C30" s="42">
        <v>1</v>
      </c>
      <c r="D30" s="42">
        <v>0</v>
      </c>
      <c r="E30" s="42">
        <v>0</v>
      </c>
      <c r="F30" s="42">
        <v>1</v>
      </c>
      <c r="G30" s="108">
        <f t="shared" si="0"/>
        <v>1.0114291493880854E-4</v>
      </c>
      <c r="H30" s="95"/>
      <c r="I30" s="95"/>
      <c r="J30" s="95"/>
      <c r="K30" s="95"/>
    </row>
    <row r="31" spans="2:11">
      <c r="B31" s="43" t="s">
        <v>145</v>
      </c>
      <c r="C31" s="42">
        <v>0</v>
      </c>
      <c r="D31" s="42">
        <v>1</v>
      </c>
      <c r="E31" s="42">
        <v>0</v>
      </c>
      <c r="F31" s="42">
        <v>1</v>
      </c>
      <c r="G31" s="108">
        <f t="shared" si="0"/>
        <v>1.0114291493880854E-4</v>
      </c>
      <c r="H31" s="95"/>
      <c r="I31" s="95"/>
      <c r="J31" s="95"/>
      <c r="K31" s="95"/>
    </row>
    <row r="32" spans="2:11" ht="17" thickBot="1">
      <c r="B32" s="43" t="s">
        <v>150</v>
      </c>
      <c r="C32" s="42">
        <v>1</v>
      </c>
      <c r="D32" s="42">
        <v>0</v>
      </c>
      <c r="E32" s="42">
        <v>0</v>
      </c>
      <c r="F32" s="42">
        <v>1</v>
      </c>
      <c r="G32" s="108">
        <f t="shared" si="0"/>
        <v>1.0114291493880854E-4</v>
      </c>
      <c r="H32" s="95"/>
      <c r="I32" s="95"/>
      <c r="J32" s="95"/>
      <c r="K32" s="95"/>
    </row>
    <row r="33" spans="2:11" ht="17" thickTop="1">
      <c r="B33" s="15" t="s">
        <v>411</v>
      </c>
      <c r="C33" s="15">
        <f>SUM(C5:C32)</f>
        <v>7421</v>
      </c>
      <c r="D33" s="15">
        <f>SUM(D5:D32)</f>
        <v>2462</v>
      </c>
      <c r="E33" s="15">
        <f>SUM(E5:E32)</f>
        <v>4</v>
      </c>
      <c r="F33" s="15">
        <f>SUM(F5:F32)</f>
        <v>9887</v>
      </c>
      <c r="G33" s="123">
        <f>SUM(G5:G32)</f>
        <v>1</v>
      </c>
      <c r="H33" s="95"/>
      <c r="I33" s="95"/>
      <c r="J33" s="95"/>
      <c r="K33" s="95"/>
    </row>
    <row r="34" spans="2:11">
      <c r="B34" s="104"/>
      <c r="C34" s="95"/>
      <c r="D34" s="95"/>
      <c r="E34" s="95"/>
      <c r="F34" s="95"/>
      <c r="G34" s="95"/>
      <c r="H34" s="95"/>
      <c r="I34" s="95"/>
      <c r="J34" s="95"/>
      <c r="K34" s="95"/>
    </row>
    <row r="35" spans="2:11">
      <c r="B35" s="105"/>
      <c r="C35" s="96"/>
      <c r="D35" s="96"/>
      <c r="E35" s="96"/>
      <c r="F35" s="96"/>
      <c r="G35" s="96"/>
      <c r="H35" s="95"/>
      <c r="I35" s="95"/>
      <c r="J35" s="95"/>
      <c r="K35" s="95"/>
    </row>
    <row r="36" spans="2:11">
      <c r="B36" s="106" t="s">
        <v>412</v>
      </c>
      <c r="C36" s="97"/>
      <c r="D36" s="97"/>
      <c r="E36" s="97"/>
      <c r="F36" s="98" t="s">
        <v>166</v>
      </c>
      <c r="G36" s="98" t="s">
        <v>393</v>
      </c>
      <c r="H36" s="95"/>
      <c r="I36" s="95"/>
      <c r="J36" s="95"/>
      <c r="K36" s="95"/>
    </row>
    <row r="37" spans="2:11">
      <c r="B37" s="106" t="str">
        <f t="shared" ref="B37:G40" si="1">B5</f>
        <v>Francia</v>
      </c>
      <c r="C37" s="97"/>
      <c r="D37" s="97"/>
      <c r="E37" s="97"/>
      <c r="F37" s="99">
        <f t="shared" si="1"/>
        <v>3691</v>
      </c>
      <c r="G37" s="100">
        <f t="shared" si="1"/>
        <v>0.37331849903914233</v>
      </c>
      <c r="H37" s="95"/>
      <c r="I37" s="95"/>
      <c r="J37" s="95"/>
      <c r="K37" s="95"/>
    </row>
    <row r="38" spans="2:11">
      <c r="B38" s="106" t="str">
        <f t="shared" si="1"/>
        <v>Alemania</v>
      </c>
      <c r="C38" s="97"/>
      <c r="D38" s="97"/>
      <c r="E38" s="97"/>
      <c r="F38" s="99">
        <f t="shared" si="1"/>
        <v>3016</v>
      </c>
      <c r="G38" s="100">
        <f t="shared" si="1"/>
        <v>0.30504703145544654</v>
      </c>
      <c r="H38" s="95"/>
      <c r="I38" s="95"/>
      <c r="J38" s="95"/>
      <c r="K38" s="95"/>
    </row>
    <row r="39" spans="2:11">
      <c r="B39" s="106" t="str">
        <f t="shared" si="1"/>
        <v>Países Bajos</v>
      </c>
      <c r="C39" s="97"/>
      <c r="D39" s="97"/>
      <c r="E39" s="97"/>
      <c r="F39" s="101">
        <f t="shared" si="1"/>
        <v>934</v>
      </c>
      <c r="G39" s="100">
        <f t="shared" si="1"/>
        <v>9.4467482552847176E-2</v>
      </c>
      <c r="H39" s="95"/>
      <c r="I39" s="95"/>
      <c r="J39" s="95"/>
      <c r="K39" s="95"/>
    </row>
    <row r="40" spans="2:11">
      <c r="B40" s="106" t="str">
        <f t="shared" si="1"/>
        <v>Bélgica</v>
      </c>
      <c r="C40" s="97"/>
      <c r="D40" s="97"/>
      <c r="E40" s="97"/>
      <c r="F40" s="101">
        <f t="shared" si="1"/>
        <v>712</v>
      </c>
      <c r="G40" s="100">
        <f t="shared" si="1"/>
        <v>7.2013755436431681E-2</v>
      </c>
      <c r="H40" s="95"/>
      <c r="I40" s="95"/>
      <c r="J40" s="95"/>
      <c r="K40" s="95"/>
    </row>
    <row r="41" spans="2:11">
      <c r="B41" s="106" t="str">
        <f>B9</f>
        <v>Suiza</v>
      </c>
      <c r="C41" s="97"/>
      <c r="D41" s="97"/>
      <c r="E41" s="97"/>
      <c r="F41" s="101">
        <f>F9</f>
        <v>564</v>
      </c>
      <c r="G41" s="100">
        <f>G9</f>
        <v>5.7044604025488013E-2</v>
      </c>
      <c r="H41" s="95"/>
      <c r="I41" s="95"/>
      <c r="J41" s="95"/>
      <c r="K41" s="95"/>
    </row>
    <row r="42" spans="2:11">
      <c r="B42" s="106" t="s">
        <v>413</v>
      </c>
      <c r="C42" s="97"/>
      <c r="D42" s="97"/>
      <c r="E42" s="97"/>
      <c r="F42" s="101">
        <f>F33-SUM(F37:F41)</f>
        <v>970</v>
      </c>
      <c r="G42" s="100">
        <f>1-SUM(G37:G41)</f>
        <v>9.8108627490644307E-2</v>
      </c>
      <c r="H42" s="95"/>
      <c r="I42" s="95"/>
      <c r="J42" s="95"/>
      <c r="K42" s="95"/>
    </row>
    <row r="43" spans="2:11">
      <c r="B43" s="105"/>
      <c r="C43" s="96"/>
      <c r="D43" s="96"/>
      <c r="E43" s="96"/>
      <c r="F43" s="102"/>
      <c r="G43" s="103"/>
      <c r="H43" s="95"/>
      <c r="I43" s="95"/>
      <c r="J43" s="95"/>
      <c r="K43" s="95"/>
    </row>
    <row r="44" spans="2:11">
      <c r="B44" s="105"/>
      <c r="C44" s="96"/>
      <c r="D44" s="96"/>
      <c r="E44" s="96"/>
      <c r="F44" s="96"/>
      <c r="G44" s="96"/>
      <c r="H44" s="95"/>
      <c r="I44" s="95"/>
      <c r="J44" s="95"/>
      <c r="K44" s="95"/>
    </row>
    <row r="45" spans="2:11">
      <c r="B45" s="104"/>
      <c r="C45" s="95"/>
      <c r="D45" s="95"/>
      <c r="E45" s="95"/>
      <c r="F45" s="95"/>
      <c r="G45" s="95"/>
      <c r="H45" s="95"/>
      <c r="I45" s="95"/>
      <c r="J45" s="95"/>
      <c r="K45" s="95"/>
    </row>
    <row r="46" spans="2:11">
      <c r="B46" s="104"/>
      <c r="C46" s="95"/>
      <c r="D46" s="95"/>
      <c r="E46" s="95"/>
      <c r="F46" s="95"/>
      <c r="G46" s="95"/>
      <c r="H46" s="95"/>
      <c r="I46" s="95"/>
      <c r="J46" s="95"/>
      <c r="K46" s="95"/>
    </row>
    <row r="47" spans="2:11">
      <c r="B47" s="104"/>
      <c r="C47" s="95"/>
      <c r="D47" s="95"/>
      <c r="E47" s="95"/>
      <c r="F47" s="95"/>
      <c r="G47" s="95"/>
      <c r="H47" s="95"/>
      <c r="I47" s="95"/>
      <c r="J47" s="95"/>
      <c r="K47" s="95"/>
    </row>
    <row r="48" spans="2:11">
      <c r="B48" s="104"/>
      <c r="C48" s="95"/>
      <c r="D48" s="95"/>
      <c r="E48" s="95"/>
      <c r="F48" s="95"/>
      <c r="G48" s="95"/>
      <c r="H48" s="95"/>
      <c r="I48" s="95"/>
      <c r="J48" s="95"/>
      <c r="K48" s="95"/>
    </row>
    <row r="49" spans="2:11">
      <c r="B49" s="104"/>
      <c r="C49" s="95"/>
      <c r="D49" s="95"/>
      <c r="E49" s="95"/>
      <c r="F49" s="95"/>
      <c r="G49" s="95"/>
      <c r="H49" s="95"/>
      <c r="I49" s="95"/>
      <c r="J49" s="95"/>
      <c r="K49" s="95"/>
    </row>
  </sheetData>
  <hyperlinks>
    <hyperlink ref="E1" location="'Índice de tablas'!A1" display="'Índice de tablas'!A1" xr:uid="{D825DC76-C0DD-A147-9AFA-109EC77D011F}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172BF-7798-0443-B21B-2F2262AC3818}">
  <dimension ref="B1:E34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5" customWidth="1"/>
    <col min="2" max="2" width="21.5" style="47" customWidth="1"/>
    <col min="3" max="3" width="13.5" customWidth="1"/>
    <col min="4" max="4" width="13" customWidth="1"/>
    <col min="5" max="5" width="12.83203125" customWidth="1"/>
  </cols>
  <sheetData>
    <row r="1" spans="2:5">
      <c r="B1" s="48" t="s">
        <v>0</v>
      </c>
      <c r="E1" s="141" t="s">
        <v>444</v>
      </c>
    </row>
    <row r="3" spans="2:5">
      <c r="B3" s="49" t="s">
        <v>414</v>
      </c>
    </row>
    <row r="4" spans="2:5">
      <c r="B4" s="46" t="s">
        <v>357</v>
      </c>
      <c r="C4" s="82" t="s">
        <v>415</v>
      </c>
      <c r="D4" s="82" t="s">
        <v>371</v>
      </c>
      <c r="E4" s="82" t="s">
        <v>416</v>
      </c>
    </row>
    <row r="5" spans="2:5">
      <c r="B5" s="43" t="s">
        <v>143</v>
      </c>
      <c r="C5" s="42">
        <v>2501</v>
      </c>
      <c r="D5" s="42">
        <v>909</v>
      </c>
      <c r="E5" s="42">
        <v>468</v>
      </c>
    </row>
    <row r="6" spans="2:5">
      <c r="B6" s="43" t="s">
        <v>276</v>
      </c>
      <c r="C6" s="42">
        <v>1868</v>
      </c>
      <c r="D6" s="42">
        <v>1113</v>
      </c>
      <c r="E6" s="42">
        <v>355</v>
      </c>
    </row>
    <row r="7" spans="2:5">
      <c r="B7" s="43" t="s">
        <v>367</v>
      </c>
      <c r="C7" s="42">
        <v>489</v>
      </c>
      <c r="D7" s="42">
        <v>277</v>
      </c>
      <c r="E7" s="42">
        <v>196</v>
      </c>
    </row>
    <row r="8" spans="2:5">
      <c r="B8" s="43" t="s">
        <v>140</v>
      </c>
      <c r="C8" s="42">
        <v>441</v>
      </c>
      <c r="D8" s="42">
        <v>211</v>
      </c>
      <c r="E8" s="42">
        <v>34</v>
      </c>
    </row>
    <row r="9" spans="2:5">
      <c r="B9" s="43" t="s">
        <v>394</v>
      </c>
      <c r="C9" s="42">
        <v>321</v>
      </c>
      <c r="D9" s="42">
        <v>170</v>
      </c>
      <c r="E9" s="42">
        <v>100</v>
      </c>
    </row>
    <row r="10" spans="2:5">
      <c r="B10" s="43" t="s">
        <v>395</v>
      </c>
      <c r="C10" s="42">
        <v>245</v>
      </c>
      <c r="D10" s="42">
        <v>64</v>
      </c>
      <c r="E10" s="42">
        <v>1</v>
      </c>
    </row>
    <row r="11" spans="2:5">
      <c r="B11" s="43" t="s">
        <v>396</v>
      </c>
      <c r="C11" s="42">
        <v>53</v>
      </c>
      <c r="D11" s="42">
        <v>56</v>
      </c>
      <c r="E11" s="42">
        <v>24</v>
      </c>
    </row>
    <row r="12" spans="2:5">
      <c r="B12" s="43" t="s">
        <v>148</v>
      </c>
      <c r="C12" s="42">
        <v>65</v>
      </c>
      <c r="D12" s="42">
        <v>17</v>
      </c>
      <c r="E12" s="42">
        <v>3</v>
      </c>
    </row>
    <row r="13" spans="2:5">
      <c r="B13" s="43" t="s">
        <v>399</v>
      </c>
      <c r="C13" s="42">
        <v>27</v>
      </c>
      <c r="D13" s="42">
        <v>19</v>
      </c>
      <c r="E13" s="42">
        <v>22</v>
      </c>
    </row>
    <row r="14" spans="2:5">
      <c r="B14" s="43" t="s">
        <v>397</v>
      </c>
      <c r="C14" s="42">
        <v>17</v>
      </c>
      <c r="D14" s="42">
        <v>15</v>
      </c>
      <c r="E14" s="42">
        <v>34</v>
      </c>
    </row>
    <row r="15" spans="2:5">
      <c r="B15" s="43" t="s">
        <v>398</v>
      </c>
      <c r="C15" s="42">
        <v>43</v>
      </c>
      <c r="D15" s="42">
        <v>7</v>
      </c>
      <c r="E15" s="42">
        <v>15</v>
      </c>
    </row>
    <row r="16" spans="2:5">
      <c r="B16" s="43" t="s">
        <v>400</v>
      </c>
      <c r="C16" s="42">
        <v>32</v>
      </c>
      <c r="D16" s="42">
        <v>16</v>
      </c>
      <c r="E16" s="42">
        <v>13</v>
      </c>
    </row>
    <row r="17" spans="2:5">
      <c r="B17" s="43" t="s">
        <v>401</v>
      </c>
      <c r="C17" s="42">
        <v>18</v>
      </c>
      <c r="D17" s="42">
        <v>16</v>
      </c>
      <c r="E17" s="42">
        <v>16</v>
      </c>
    </row>
    <row r="18" spans="2:5">
      <c r="B18" s="43" t="s">
        <v>402</v>
      </c>
      <c r="C18" s="42">
        <v>35</v>
      </c>
      <c r="D18" s="42">
        <v>9</v>
      </c>
      <c r="E18" s="42">
        <v>0</v>
      </c>
    </row>
    <row r="19" spans="2:5">
      <c r="B19" s="43" t="s">
        <v>403</v>
      </c>
      <c r="C19" s="42">
        <v>4</v>
      </c>
      <c r="D19" s="42">
        <v>20</v>
      </c>
      <c r="E19" s="42">
        <v>12</v>
      </c>
    </row>
    <row r="20" spans="2:5">
      <c r="B20" s="43" t="s">
        <v>404</v>
      </c>
      <c r="C20" s="42">
        <v>8</v>
      </c>
      <c r="D20" s="42">
        <v>8</v>
      </c>
      <c r="E20" s="42">
        <v>7</v>
      </c>
    </row>
    <row r="21" spans="2:5">
      <c r="B21" s="43" t="s">
        <v>406</v>
      </c>
      <c r="C21" s="42">
        <v>5</v>
      </c>
      <c r="D21" s="42">
        <v>8</v>
      </c>
      <c r="E21" s="42">
        <v>0</v>
      </c>
    </row>
    <row r="22" spans="2:5">
      <c r="B22" s="43" t="s">
        <v>405</v>
      </c>
      <c r="C22" s="42">
        <v>5</v>
      </c>
      <c r="D22" s="42">
        <v>4</v>
      </c>
      <c r="E22" s="42">
        <v>3</v>
      </c>
    </row>
    <row r="23" spans="2:5">
      <c r="B23" s="43" t="s">
        <v>279</v>
      </c>
      <c r="C23" s="42">
        <v>3</v>
      </c>
      <c r="D23" s="42">
        <v>6</v>
      </c>
      <c r="E23" s="42">
        <v>2</v>
      </c>
    </row>
    <row r="24" spans="2:5">
      <c r="B24" s="43" t="s">
        <v>277</v>
      </c>
      <c r="C24" s="42">
        <v>1</v>
      </c>
      <c r="D24" s="42">
        <v>8</v>
      </c>
      <c r="E24" s="42">
        <v>1</v>
      </c>
    </row>
    <row r="25" spans="2:5">
      <c r="B25" s="43" t="s">
        <v>278</v>
      </c>
      <c r="C25" s="42">
        <v>3</v>
      </c>
      <c r="D25" s="42">
        <v>1</v>
      </c>
      <c r="E25" s="42">
        <v>0</v>
      </c>
    </row>
    <row r="26" spans="2:5">
      <c r="B26" s="43" t="s">
        <v>407</v>
      </c>
      <c r="C26" s="42">
        <v>0</v>
      </c>
      <c r="D26" s="42">
        <v>3</v>
      </c>
      <c r="E26" s="42">
        <v>0</v>
      </c>
    </row>
    <row r="27" spans="2:5">
      <c r="B27" s="43" t="s">
        <v>144</v>
      </c>
      <c r="C27" s="42">
        <v>1</v>
      </c>
      <c r="D27" s="42">
        <v>0</v>
      </c>
      <c r="E27" s="42">
        <v>2</v>
      </c>
    </row>
    <row r="28" spans="2:5">
      <c r="B28" s="43" t="s">
        <v>150</v>
      </c>
      <c r="C28" s="42">
        <v>3</v>
      </c>
      <c r="D28" s="42">
        <v>0</v>
      </c>
      <c r="E28" s="42">
        <v>0</v>
      </c>
    </row>
    <row r="29" spans="2:5">
      <c r="B29" s="43" t="s">
        <v>409</v>
      </c>
      <c r="C29" s="42">
        <v>0</v>
      </c>
      <c r="D29" s="42">
        <v>3</v>
      </c>
      <c r="E29" s="42">
        <v>0</v>
      </c>
    </row>
    <row r="30" spans="2:5">
      <c r="B30" s="43" t="s">
        <v>408</v>
      </c>
      <c r="C30" s="42">
        <v>0</v>
      </c>
      <c r="D30" s="42">
        <v>1</v>
      </c>
      <c r="E30" s="42">
        <v>1</v>
      </c>
    </row>
    <row r="31" spans="2:5">
      <c r="B31" s="43" t="s">
        <v>417</v>
      </c>
      <c r="C31" s="42">
        <v>0</v>
      </c>
      <c r="D31" s="42">
        <v>2</v>
      </c>
      <c r="E31" s="42">
        <v>0</v>
      </c>
    </row>
    <row r="32" spans="2:5">
      <c r="B32" s="43" t="s">
        <v>410</v>
      </c>
      <c r="C32" s="42">
        <v>0</v>
      </c>
      <c r="D32" s="42">
        <v>1</v>
      </c>
      <c r="E32" s="42">
        <v>0</v>
      </c>
    </row>
    <row r="33" spans="2:5" ht="17" thickBot="1">
      <c r="B33" s="43" t="s">
        <v>145</v>
      </c>
      <c r="C33" s="42">
        <v>0</v>
      </c>
      <c r="D33" s="42">
        <v>0</v>
      </c>
      <c r="E33" s="42">
        <v>1</v>
      </c>
    </row>
    <row r="34" spans="2:5" ht="17" thickTop="1">
      <c r="B34" s="15" t="s">
        <v>23</v>
      </c>
      <c r="C34" s="15">
        <v>6188</v>
      </c>
      <c r="D34" s="15">
        <v>2964</v>
      </c>
      <c r="E34" s="15">
        <v>1310</v>
      </c>
    </row>
  </sheetData>
  <hyperlinks>
    <hyperlink ref="E1" location="'Índice de tablas'!A1" display="'Índice de tablas'!A1" xr:uid="{5F61CB4D-0E9F-5648-BF03-95DFAADA97FC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64F4D-F2F0-2247-BDD0-F45E827401E2}">
  <dimension ref="B1:F37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3.1640625" customWidth="1"/>
    <col min="2" max="2" width="22.6640625" customWidth="1"/>
    <col min="5" max="5" width="16" customWidth="1"/>
  </cols>
  <sheetData>
    <row r="1" spans="2:6">
      <c r="B1" s="48" t="s">
        <v>0</v>
      </c>
      <c r="E1" s="141" t="s">
        <v>444</v>
      </c>
    </row>
    <row r="3" spans="2:6">
      <c r="B3" s="10" t="s">
        <v>418</v>
      </c>
    </row>
    <row r="4" spans="2:6">
      <c r="B4" s="125" t="s">
        <v>357</v>
      </c>
      <c r="C4" s="27" t="s">
        <v>29</v>
      </c>
      <c r="D4" s="27" t="s">
        <v>30</v>
      </c>
      <c r="E4" s="27" t="s">
        <v>392</v>
      </c>
      <c r="F4" s="27" t="s">
        <v>393</v>
      </c>
    </row>
    <row r="5" spans="2:6">
      <c r="B5" s="41" t="s">
        <v>143</v>
      </c>
      <c r="C5" s="82">
        <v>141</v>
      </c>
      <c r="D5" s="82">
        <v>68</v>
      </c>
      <c r="E5" s="82">
        <v>209</v>
      </c>
      <c r="F5" s="130">
        <f t="shared" ref="F5:F26" si="0">E5*1/E$27</f>
        <v>0.30377906976744184</v>
      </c>
    </row>
    <row r="6" spans="2:6">
      <c r="B6" s="110" t="s">
        <v>407</v>
      </c>
      <c r="C6" s="132">
        <v>52</v>
      </c>
      <c r="D6" s="132">
        <v>42</v>
      </c>
      <c r="E6" s="132">
        <v>94</v>
      </c>
      <c r="F6" s="133">
        <f t="shared" si="0"/>
        <v>0.13662790697674418</v>
      </c>
    </row>
    <row r="7" spans="2:6">
      <c r="B7" s="113" t="s">
        <v>396</v>
      </c>
      <c r="C7" s="134">
        <v>68</v>
      </c>
      <c r="D7" s="134">
        <v>7</v>
      </c>
      <c r="E7" s="134">
        <v>75</v>
      </c>
      <c r="F7" s="135">
        <f t="shared" si="0"/>
        <v>0.10901162790697674</v>
      </c>
    </row>
    <row r="8" spans="2:6">
      <c r="B8" s="116" t="s">
        <v>395</v>
      </c>
      <c r="C8" s="136">
        <v>51</v>
      </c>
      <c r="D8" s="136">
        <v>12</v>
      </c>
      <c r="E8" s="136">
        <v>63</v>
      </c>
      <c r="F8" s="137">
        <f t="shared" si="0"/>
        <v>9.1569767441860461E-2</v>
      </c>
    </row>
    <row r="9" spans="2:6">
      <c r="B9" s="119" t="s">
        <v>406</v>
      </c>
      <c r="C9" s="138">
        <v>33</v>
      </c>
      <c r="D9" s="138">
        <v>15</v>
      </c>
      <c r="E9" s="138">
        <v>48</v>
      </c>
      <c r="F9" s="139">
        <f t="shared" si="0"/>
        <v>6.9767441860465115E-2</v>
      </c>
    </row>
    <row r="10" spans="2:6">
      <c r="B10" s="121" t="s">
        <v>276</v>
      </c>
      <c r="C10" s="122">
        <v>41</v>
      </c>
      <c r="D10" s="122">
        <v>4</v>
      </c>
      <c r="E10" s="122">
        <v>45</v>
      </c>
      <c r="F10" s="124">
        <f t="shared" si="0"/>
        <v>6.5406976744186052E-2</v>
      </c>
    </row>
    <row r="11" spans="2:6">
      <c r="B11" s="43" t="s">
        <v>403</v>
      </c>
      <c r="C11" s="42">
        <v>39</v>
      </c>
      <c r="D11" s="42">
        <v>3</v>
      </c>
      <c r="E11" s="42">
        <v>42</v>
      </c>
      <c r="F11" s="131">
        <f t="shared" si="0"/>
        <v>6.1046511627906974E-2</v>
      </c>
    </row>
    <row r="12" spans="2:6">
      <c r="B12" s="43" t="s">
        <v>404</v>
      </c>
      <c r="C12" s="42">
        <v>15</v>
      </c>
      <c r="D12" s="42">
        <v>11</v>
      </c>
      <c r="E12" s="42">
        <v>26</v>
      </c>
      <c r="F12" s="131">
        <f t="shared" si="0"/>
        <v>3.7790697674418602E-2</v>
      </c>
    </row>
    <row r="13" spans="2:6">
      <c r="B13" s="43" t="s">
        <v>150</v>
      </c>
      <c r="C13" s="42">
        <v>19</v>
      </c>
      <c r="D13" s="42">
        <v>0</v>
      </c>
      <c r="E13" s="42">
        <v>19</v>
      </c>
      <c r="F13" s="131">
        <f t="shared" si="0"/>
        <v>2.7616279069767442E-2</v>
      </c>
    </row>
    <row r="14" spans="2:6">
      <c r="B14" s="43" t="s">
        <v>367</v>
      </c>
      <c r="C14" s="42">
        <v>8</v>
      </c>
      <c r="D14" s="42">
        <v>8</v>
      </c>
      <c r="E14" s="42">
        <v>16</v>
      </c>
      <c r="F14" s="131">
        <f t="shared" si="0"/>
        <v>2.3255813953488372E-2</v>
      </c>
    </row>
    <row r="15" spans="2:6">
      <c r="B15" s="43" t="s">
        <v>140</v>
      </c>
      <c r="C15" s="42">
        <v>8</v>
      </c>
      <c r="D15" s="42">
        <v>2</v>
      </c>
      <c r="E15" s="42">
        <v>10</v>
      </c>
      <c r="F15" s="131">
        <f t="shared" si="0"/>
        <v>1.4534883720930232E-2</v>
      </c>
    </row>
    <row r="16" spans="2:6">
      <c r="B16" s="43" t="s">
        <v>399</v>
      </c>
      <c r="C16" s="42">
        <v>6</v>
      </c>
      <c r="D16" s="42">
        <v>2</v>
      </c>
      <c r="E16" s="42">
        <v>8</v>
      </c>
      <c r="F16" s="131">
        <f t="shared" si="0"/>
        <v>1.1627906976744186E-2</v>
      </c>
    </row>
    <row r="17" spans="2:6">
      <c r="B17" s="43" t="s">
        <v>394</v>
      </c>
      <c r="C17" s="42">
        <v>6</v>
      </c>
      <c r="D17" s="42">
        <v>2</v>
      </c>
      <c r="E17" s="42">
        <v>8</v>
      </c>
      <c r="F17" s="131">
        <f t="shared" si="0"/>
        <v>1.1627906976744186E-2</v>
      </c>
    </row>
    <row r="18" spans="2:6">
      <c r="B18" s="43" t="s">
        <v>148</v>
      </c>
      <c r="C18" s="42">
        <v>2</v>
      </c>
      <c r="D18" s="42">
        <v>4</v>
      </c>
      <c r="E18" s="42">
        <v>6</v>
      </c>
      <c r="F18" s="131">
        <f t="shared" si="0"/>
        <v>8.7209302325581394E-3</v>
      </c>
    </row>
    <row r="19" spans="2:6">
      <c r="B19" s="43" t="s">
        <v>419</v>
      </c>
      <c r="C19" s="42">
        <v>2</v>
      </c>
      <c r="D19" s="42">
        <v>3</v>
      </c>
      <c r="E19" s="42">
        <v>5</v>
      </c>
      <c r="F19" s="131">
        <f t="shared" si="0"/>
        <v>7.2674418604651162E-3</v>
      </c>
    </row>
    <row r="20" spans="2:6">
      <c r="B20" s="43" t="s">
        <v>398</v>
      </c>
      <c r="C20" s="42">
        <v>3</v>
      </c>
      <c r="D20" s="42">
        <v>0</v>
      </c>
      <c r="E20" s="42">
        <v>3</v>
      </c>
      <c r="F20" s="131">
        <f t="shared" si="0"/>
        <v>4.3604651162790697E-3</v>
      </c>
    </row>
    <row r="21" spans="2:6">
      <c r="B21" s="43" t="s">
        <v>417</v>
      </c>
      <c r="C21" s="42">
        <v>2</v>
      </c>
      <c r="D21" s="42">
        <v>1</v>
      </c>
      <c r="E21" s="42">
        <v>3</v>
      </c>
      <c r="F21" s="131">
        <f t="shared" si="0"/>
        <v>4.3604651162790697E-3</v>
      </c>
    </row>
    <row r="22" spans="2:6">
      <c r="B22" s="43" t="s">
        <v>397</v>
      </c>
      <c r="C22" s="42">
        <v>3</v>
      </c>
      <c r="D22" s="42">
        <v>0</v>
      </c>
      <c r="E22" s="42">
        <v>3</v>
      </c>
      <c r="F22" s="131">
        <f t="shared" si="0"/>
        <v>4.3604651162790697E-3</v>
      </c>
    </row>
    <row r="23" spans="2:6">
      <c r="B23" s="43" t="s">
        <v>279</v>
      </c>
      <c r="C23" s="42">
        <v>1</v>
      </c>
      <c r="D23" s="42">
        <v>1</v>
      </c>
      <c r="E23" s="42">
        <v>2</v>
      </c>
      <c r="F23" s="131">
        <f t="shared" si="0"/>
        <v>2.9069767441860465E-3</v>
      </c>
    </row>
    <row r="24" spans="2:6">
      <c r="B24" s="43" t="s">
        <v>401</v>
      </c>
      <c r="C24" s="42">
        <v>1</v>
      </c>
      <c r="D24" s="42">
        <v>0</v>
      </c>
      <c r="E24" s="42">
        <v>1</v>
      </c>
      <c r="F24" s="131">
        <f t="shared" si="0"/>
        <v>1.4534883720930232E-3</v>
      </c>
    </row>
    <row r="25" spans="2:6">
      <c r="B25" s="43" t="s">
        <v>145</v>
      </c>
      <c r="C25" s="42">
        <v>1</v>
      </c>
      <c r="D25" s="42">
        <v>0</v>
      </c>
      <c r="E25" s="42">
        <v>1</v>
      </c>
      <c r="F25" s="131">
        <f t="shared" si="0"/>
        <v>1.4534883720930232E-3</v>
      </c>
    </row>
    <row r="26" spans="2:6" ht="17" thickBot="1">
      <c r="B26" s="43" t="s">
        <v>405</v>
      </c>
      <c r="C26" s="42">
        <v>1</v>
      </c>
      <c r="D26" s="42">
        <v>0</v>
      </c>
      <c r="E26" s="42">
        <v>1</v>
      </c>
      <c r="F26" s="131">
        <f t="shared" si="0"/>
        <v>1.4534883720930232E-3</v>
      </c>
    </row>
    <row r="27" spans="2:6" ht="17" thickTop="1">
      <c r="B27" s="15" t="s">
        <v>411</v>
      </c>
      <c r="C27" s="15">
        <f>SUM(C5:C26)</f>
        <v>503</v>
      </c>
      <c r="D27" s="15">
        <f>SUM(D5:D26)</f>
        <v>185</v>
      </c>
      <c r="E27" s="15">
        <f>SUM(E5:E26)</f>
        <v>688</v>
      </c>
      <c r="F27" s="123">
        <f>SUM(F5:F26)</f>
        <v>1</v>
      </c>
    </row>
    <row r="30" spans="2:6">
      <c r="B30" s="126" t="s">
        <v>412</v>
      </c>
      <c r="C30" s="126"/>
      <c r="D30" s="126"/>
      <c r="E30" s="127" t="s">
        <v>166</v>
      </c>
      <c r="F30" s="127" t="s">
        <v>393</v>
      </c>
    </row>
    <row r="31" spans="2:6">
      <c r="B31" s="126" t="str">
        <f t="shared" ref="B31:F35" si="1">B5</f>
        <v>Francia</v>
      </c>
      <c r="C31" s="126"/>
      <c r="D31" s="126"/>
      <c r="E31" s="128">
        <f t="shared" si="1"/>
        <v>209</v>
      </c>
      <c r="F31" s="100">
        <f t="shared" si="1"/>
        <v>0.30377906976744184</v>
      </c>
    </row>
    <row r="32" spans="2:6">
      <c r="B32" s="126" t="str">
        <f t="shared" si="1"/>
        <v>Croacia</v>
      </c>
      <c r="C32" s="126"/>
      <c r="D32" s="126"/>
      <c r="E32" s="128">
        <f t="shared" si="1"/>
        <v>94</v>
      </c>
      <c r="F32" s="100">
        <f t="shared" si="1"/>
        <v>0.13662790697674418</v>
      </c>
    </row>
    <row r="33" spans="2:6">
      <c r="B33" s="126" t="str">
        <f t="shared" si="1"/>
        <v>Austria</v>
      </c>
      <c r="C33" s="126"/>
      <c r="D33" s="126"/>
      <c r="E33" s="129">
        <f t="shared" si="1"/>
        <v>75</v>
      </c>
      <c r="F33" s="100">
        <f t="shared" si="1"/>
        <v>0.10901162790697674</v>
      </c>
    </row>
    <row r="34" spans="2:6">
      <c r="B34" s="126" t="str">
        <f t="shared" si="1"/>
        <v>Italia</v>
      </c>
      <c r="C34" s="126"/>
      <c r="D34" s="126"/>
      <c r="E34" s="129">
        <f t="shared" si="1"/>
        <v>63</v>
      </c>
      <c r="F34" s="100">
        <f t="shared" si="1"/>
        <v>9.1569767441860461E-2</v>
      </c>
    </row>
    <row r="35" spans="2:6">
      <c r="B35" s="126" t="str">
        <f t="shared" si="1"/>
        <v>República de Eslovenia</v>
      </c>
      <c r="C35" s="126"/>
      <c r="D35" s="126"/>
      <c r="E35" s="129">
        <f t="shared" si="1"/>
        <v>48</v>
      </c>
      <c r="F35" s="100">
        <f t="shared" si="1"/>
        <v>6.9767441860465115E-2</v>
      </c>
    </row>
    <row r="36" spans="2:6">
      <c r="B36" s="126" t="s">
        <v>413</v>
      </c>
      <c r="C36" s="126"/>
      <c r="D36" s="126"/>
      <c r="E36" s="129">
        <f>E27-SUM(E31:E35)</f>
        <v>199</v>
      </c>
      <c r="F36" s="100">
        <f>1-SUM(F31:F35)</f>
        <v>0.2892441860465117</v>
      </c>
    </row>
    <row r="37" spans="2:6">
      <c r="E37" s="73"/>
      <c r="F37" s="89"/>
    </row>
  </sheetData>
  <hyperlinks>
    <hyperlink ref="E1" location="'Índice de tablas'!A1" display="'Índice de tablas'!A1" xr:uid="{0A8C736D-7CE6-5C4A-A7BE-D77CC71E3353}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F49B8-D411-934C-BF2D-761FC6EDF651}">
  <dimension ref="B1:E27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5" customWidth="1"/>
    <col min="2" max="2" width="24.6640625" style="61" customWidth="1"/>
    <col min="3" max="3" width="14.33203125" customWidth="1"/>
    <col min="4" max="4" width="13.83203125" customWidth="1"/>
    <col min="5" max="5" width="15.33203125" customWidth="1"/>
  </cols>
  <sheetData>
    <row r="1" spans="2:5">
      <c r="B1" s="60" t="s">
        <v>0</v>
      </c>
      <c r="E1" s="141" t="s">
        <v>444</v>
      </c>
    </row>
    <row r="3" spans="2:5">
      <c r="B3" s="62" t="s">
        <v>420</v>
      </c>
    </row>
    <row r="4" spans="2:5">
      <c r="B4" s="83" t="s">
        <v>357</v>
      </c>
      <c r="C4" s="82" t="s">
        <v>415</v>
      </c>
      <c r="D4" s="82" t="s">
        <v>371</v>
      </c>
      <c r="E4" s="82" t="s">
        <v>416</v>
      </c>
    </row>
    <row r="5" spans="2:5">
      <c r="B5" s="63" t="s">
        <v>143</v>
      </c>
      <c r="C5" s="42">
        <v>7</v>
      </c>
      <c r="D5" s="42">
        <v>85</v>
      </c>
      <c r="E5" s="42">
        <v>114</v>
      </c>
    </row>
    <row r="6" spans="2:5">
      <c r="B6" s="63" t="s">
        <v>396</v>
      </c>
      <c r="C6" s="42">
        <v>2</v>
      </c>
      <c r="D6" s="42">
        <v>73</v>
      </c>
      <c r="E6" s="42">
        <v>0</v>
      </c>
    </row>
    <row r="7" spans="2:5">
      <c r="B7" s="63" t="s">
        <v>407</v>
      </c>
      <c r="C7" s="42">
        <v>2</v>
      </c>
      <c r="D7" s="42">
        <v>68</v>
      </c>
      <c r="E7" s="42">
        <v>0</v>
      </c>
    </row>
    <row r="8" spans="2:5">
      <c r="B8" s="63" t="s">
        <v>276</v>
      </c>
      <c r="C8" s="42">
        <v>0</v>
      </c>
      <c r="D8" s="42">
        <v>43</v>
      </c>
      <c r="E8" s="42">
        <v>14</v>
      </c>
    </row>
    <row r="9" spans="2:5">
      <c r="B9" s="63" t="s">
        <v>395</v>
      </c>
      <c r="C9" s="42">
        <v>7</v>
      </c>
      <c r="D9" s="42">
        <v>49</v>
      </c>
      <c r="E9" s="42">
        <v>0</v>
      </c>
    </row>
    <row r="10" spans="2:5">
      <c r="B10" s="63" t="s">
        <v>406</v>
      </c>
      <c r="C10" s="42">
        <v>1</v>
      </c>
      <c r="D10" s="42">
        <v>43</v>
      </c>
      <c r="E10" s="42">
        <v>0</v>
      </c>
    </row>
    <row r="11" spans="2:5">
      <c r="B11" s="63" t="s">
        <v>403</v>
      </c>
      <c r="C11" s="42">
        <v>0</v>
      </c>
      <c r="D11" s="42">
        <v>42</v>
      </c>
      <c r="E11" s="42">
        <v>0</v>
      </c>
    </row>
    <row r="12" spans="2:5">
      <c r="B12" s="63" t="s">
        <v>404</v>
      </c>
      <c r="C12" s="42">
        <v>0</v>
      </c>
      <c r="D12" s="42">
        <v>5</v>
      </c>
      <c r="E12" s="42">
        <v>21</v>
      </c>
    </row>
    <row r="13" spans="2:5">
      <c r="B13" s="63" t="s">
        <v>150</v>
      </c>
      <c r="C13" s="42">
        <v>0</v>
      </c>
      <c r="D13" s="42">
        <v>18</v>
      </c>
      <c r="E13" s="42">
        <v>0</v>
      </c>
    </row>
    <row r="14" spans="2:5">
      <c r="B14" s="63" t="s">
        <v>367</v>
      </c>
      <c r="C14" s="42">
        <v>0</v>
      </c>
      <c r="D14" s="42">
        <v>16</v>
      </c>
      <c r="E14" s="42">
        <v>0</v>
      </c>
    </row>
    <row r="15" spans="2:5">
      <c r="B15" s="63" t="s">
        <v>140</v>
      </c>
      <c r="C15" s="42">
        <v>0</v>
      </c>
      <c r="D15" s="42">
        <v>9</v>
      </c>
      <c r="E15" s="42">
        <v>0</v>
      </c>
    </row>
    <row r="16" spans="2:5">
      <c r="B16" s="63" t="s">
        <v>399</v>
      </c>
      <c r="C16" s="42">
        <v>0</v>
      </c>
      <c r="D16" s="42">
        <v>8</v>
      </c>
      <c r="E16" s="42">
        <v>0</v>
      </c>
    </row>
    <row r="17" spans="2:5">
      <c r="B17" s="63" t="s">
        <v>394</v>
      </c>
      <c r="C17" s="42">
        <v>0</v>
      </c>
      <c r="D17" s="42">
        <v>8</v>
      </c>
      <c r="E17" s="42">
        <v>0</v>
      </c>
    </row>
    <row r="18" spans="2:5">
      <c r="B18" s="63" t="s">
        <v>419</v>
      </c>
      <c r="C18" s="42">
        <v>0</v>
      </c>
      <c r="D18" s="42">
        <v>5</v>
      </c>
      <c r="E18" s="42">
        <v>0</v>
      </c>
    </row>
    <row r="19" spans="2:5">
      <c r="B19" s="63" t="s">
        <v>148</v>
      </c>
      <c r="C19" s="42">
        <v>0</v>
      </c>
      <c r="D19" s="42">
        <v>4</v>
      </c>
      <c r="E19" s="42">
        <v>0</v>
      </c>
    </row>
    <row r="20" spans="2:5">
      <c r="B20" s="63" t="s">
        <v>398</v>
      </c>
      <c r="C20" s="42">
        <v>0</v>
      </c>
      <c r="D20" s="42">
        <v>3</v>
      </c>
      <c r="E20" s="42">
        <v>0</v>
      </c>
    </row>
    <row r="21" spans="2:5">
      <c r="B21" s="63" t="s">
        <v>417</v>
      </c>
      <c r="C21" s="42">
        <v>0</v>
      </c>
      <c r="D21" s="42">
        <v>3</v>
      </c>
      <c r="E21" s="42">
        <v>0</v>
      </c>
    </row>
    <row r="22" spans="2:5">
      <c r="B22" s="63" t="s">
        <v>397</v>
      </c>
      <c r="C22" s="42">
        <v>0</v>
      </c>
      <c r="D22" s="42">
        <v>3</v>
      </c>
      <c r="E22" s="42">
        <v>0</v>
      </c>
    </row>
    <row r="23" spans="2:5">
      <c r="B23" s="63" t="s">
        <v>279</v>
      </c>
      <c r="C23" s="42">
        <v>0</v>
      </c>
      <c r="D23" s="42">
        <v>3</v>
      </c>
      <c r="E23" s="42">
        <v>0</v>
      </c>
    </row>
    <row r="24" spans="2:5">
      <c r="B24" s="63" t="s">
        <v>401</v>
      </c>
      <c r="C24" s="42">
        <v>0</v>
      </c>
      <c r="D24" s="42">
        <v>1</v>
      </c>
      <c r="E24" s="42">
        <v>0</v>
      </c>
    </row>
    <row r="25" spans="2:5">
      <c r="B25" s="63" t="s">
        <v>145</v>
      </c>
      <c r="C25" s="42">
        <v>0</v>
      </c>
      <c r="D25" s="42">
        <v>1</v>
      </c>
      <c r="E25" s="42">
        <v>0</v>
      </c>
    </row>
    <row r="26" spans="2:5" ht="17" thickBot="1">
      <c r="B26" s="63" t="s">
        <v>405</v>
      </c>
      <c r="C26" s="42">
        <v>0</v>
      </c>
      <c r="D26" s="42">
        <v>1</v>
      </c>
      <c r="E26" s="42">
        <v>0</v>
      </c>
    </row>
    <row r="27" spans="2:5" ht="17" thickTop="1">
      <c r="B27" s="15" t="s">
        <v>421</v>
      </c>
      <c r="C27" s="15">
        <v>19</v>
      </c>
      <c r="D27" s="15">
        <v>491</v>
      </c>
      <c r="E27" s="15">
        <v>149</v>
      </c>
    </row>
  </sheetData>
  <hyperlinks>
    <hyperlink ref="E1" location="'Índice de tablas'!A1" display="'Índice de tablas'!A1" xr:uid="{0706899D-5EBB-4D4B-AC8D-3FF9B464A00D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3430B-BA59-E249-A0A5-8B3DDBDDA2C6}">
  <dimension ref="B1:F20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6640625" customWidth="1"/>
    <col min="2" max="2" width="17.5" style="47" customWidth="1"/>
    <col min="3" max="3" width="13" customWidth="1"/>
    <col min="4" max="4" width="14.5" customWidth="1"/>
    <col min="5" max="5" width="13.6640625" customWidth="1"/>
    <col min="6" max="6" width="12.1640625" customWidth="1"/>
  </cols>
  <sheetData>
    <row r="1" spans="2:6">
      <c r="B1" s="48" t="s">
        <v>0</v>
      </c>
      <c r="E1" s="141" t="s">
        <v>444</v>
      </c>
    </row>
    <row r="3" spans="2:6">
      <c r="B3" s="49" t="s">
        <v>422</v>
      </c>
    </row>
    <row r="4" spans="2:6">
      <c r="B4" s="46" t="s">
        <v>357</v>
      </c>
      <c r="C4" s="82" t="s">
        <v>415</v>
      </c>
      <c r="D4" s="82" t="s">
        <v>423</v>
      </c>
      <c r="E4" s="82" t="s">
        <v>424</v>
      </c>
      <c r="F4" s="82" t="s">
        <v>425</v>
      </c>
    </row>
    <row r="5" spans="2:6">
      <c r="B5" s="43" t="s">
        <v>276</v>
      </c>
      <c r="C5" s="42">
        <v>252</v>
      </c>
      <c r="D5" s="42">
        <v>14</v>
      </c>
      <c r="E5" s="42">
        <v>0</v>
      </c>
      <c r="F5" s="42">
        <v>0</v>
      </c>
    </row>
    <row r="6" spans="2:6">
      <c r="B6" s="43" t="s">
        <v>367</v>
      </c>
      <c r="C6" s="42">
        <v>142</v>
      </c>
      <c r="D6" s="42">
        <v>41</v>
      </c>
      <c r="E6" s="42">
        <v>0</v>
      </c>
      <c r="F6" s="42">
        <v>0</v>
      </c>
    </row>
    <row r="7" spans="2:6">
      <c r="B7" s="43" t="s">
        <v>140</v>
      </c>
      <c r="C7" s="42">
        <v>113</v>
      </c>
      <c r="D7" s="42">
        <v>13</v>
      </c>
      <c r="E7" s="42">
        <v>0</v>
      </c>
      <c r="F7" s="42">
        <v>0</v>
      </c>
    </row>
    <row r="8" spans="2:6">
      <c r="B8" s="43" t="s">
        <v>394</v>
      </c>
      <c r="C8" s="42">
        <v>59</v>
      </c>
      <c r="D8" s="42">
        <v>14</v>
      </c>
      <c r="E8" s="42">
        <v>0</v>
      </c>
      <c r="F8" s="42">
        <v>0</v>
      </c>
    </row>
    <row r="9" spans="2:6">
      <c r="B9" s="43" t="s">
        <v>143</v>
      </c>
      <c r="C9" s="42">
        <v>31</v>
      </c>
      <c r="D9" s="42">
        <v>8</v>
      </c>
      <c r="E9" s="42">
        <v>0</v>
      </c>
      <c r="F9" s="42">
        <v>0</v>
      </c>
    </row>
    <row r="10" spans="2:6">
      <c r="B10" s="43" t="s">
        <v>396</v>
      </c>
      <c r="C10" s="42">
        <v>13</v>
      </c>
      <c r="D10" s="42">
        <v>25</v>
      </c>
      <c r="E10" s="42">
        <v>0</v>
      </c>
      <c r="F10" s="42">
        <v>0</v>
      </c>
    </row>
    <row r="11" spans="2:6">
      <c r="B11" s="43" t="s">
        <v>399</v>
      </c>
      <c r="C11" s="42">
        <v>19</v>
      </c>
      <c r="D11" s="42">
        <v>4</v>
      </c>
      <c r="E11" s="42">
        <v>0</v>
      </c>
      <c r="F11" s="42">
        <v>0</v>
      </c>
    </row>
    <row r="12" spans="2:6">
      <c r="B12" s="43" t="s">
        <v>401</v>
      </c>
      <c r="C12" s="42">
        <v>11</v>
      </c>
      <c r="D12" s="42">
        <v>5</v>
      </c>
      <c r="E12" s="42">
        <v>0</v>
      </c>
      <c r="F12" s="42">
        <v>0</v>
      </c>
    </row>
    <row r="13" spans="2:6">
      <c r="B13" s="43" t="s">
        <v>397</v>
      </c>
      <c r="C13" s="42">
        <v>4</v>
      </c>
      <c r="D13" s="42">
        <v>6</v>
      </c>
      <c r="E13" s="42">
        <v>0</v>
      </c>
      <c r="F13" s="42">
        <v>0</v>
      </c>
    </row>
    <row r="14" spans="2:6">
      <c r="B14" s="43" t="s">
        <v>400</v>
      </c>
      <c r="C14" s="42">
        <v>3</v>
      </c>
      <c r="D14" s="42">
        <v>3</v>
      </c>
      <c r="E14" s="42">
        <v>0</v>
      </c>
      <c r="F14" s="42">
        <v>0</v>
      </c>
    </row>
    <row r="15" spans="2:6">
      <c r="B15" s="43" t="s">
        <v>398</v>
      </c>
      <c r="C15" s="42">
        <v>5</v>
      </c>
      <c r="D15" s="42">
        <v>0</v>
      </c>
      <c r="E15" s="42">
        <v>0</v>
      </c>
      <c r="F15" s="42">
        <v>0</v>
      </c>
    </row>
    <row r="16" spans="2:6">
      <c r="B16" s="43" t="s">
        <v>404</v>
      </c>
      <c r="C16" s="42">
        <v>1</v>
      </c>
      <c r="D16" s="42">
        <v>1</v>
      </c>
      <c r="E16" s="42">
        <v>0</v>
      </c>
      <c r="F16" s="42">
        <v>0</v>
      </c>
    </row>
    <row r="17" spans="2:6">
      <c r="B17" s="43" t="s">
        <v>417</v>
      </c>
      <c r="C17" s="42">
        <v>1</v>
      </c>
      <c r="D17" s="42">
        <v>0</v>
      </c>
      <c r="E17" s="42">
        <v>0</v>
      </c>
      <c r="F17" s="42">
        <v>0</v>
      </c>
    </row>
    <row r="18" spans="2:6">
      <c r="B18" s="43" t="s">
        <v>148</v>
      </c>
      <c r="C18" s="42">
        <v>1</v>
      </c>
      <c r="D18" s="42">
        <v>0</v>
      </c>
      <c r="E18" s="42">
        <v>0</v>
      </c>
      <c r="F18" s="42">
        <v>0</v>
      </c>
    </row>
    <row r="19" spans="2:6" ht="17" thickBot="1">
      <c r="B19" s="43" t="s">
        <v>403</v>
      </c>
      <c r="C19" s="42">
        <v>0</v>
      </c>
      <c r="D19" s="42">
        <v>1</v>
      </c>
      <c r="E19" s="42">
        <v>0</v>
      </c>
      <c r="F19" s="42">
        <v>0</v>
      </c>
    </row>
    <row r="20" spans="2:6" ht="17" thickTop="1">
      <c r="B20" s="15" t="s">
        <v>421</v>
      </c>
      <c r="C20" s="15">
        <v>655</v>
      </c>
      <c r="D20" s="15">
        <v>135</v>
      </c>
      <c r="E20" s="15">
        <v>0</v>
      </c>
      <c r="F20" s="15">
        <v>0</v>
      </c>
    </row>
  </sheetData>
  <hyperlinks>
    <hyperlink ref="E1" location="'Índice de tablas'!A1" display="'Índice de tablas'!A1" xr:uid="{8A52D45A-D803-F848-84C7-8995FA5467C9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C74C-6602-5E4A-9A36-63B26C241556}">
  <dimension ref="B1:E10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1640625" customWidth="1"/>
    <col min="2" max="2" width="13.6640625" style="61" customWidth="1"/>
    <col min="3" max="3" width="15.33203125" customWidth="1"/>
    <col min="4" max="4" width="13.6640625" customWidth="1"/>
    <col min="5" max="5" width="19.1640625" customWidth="1"/>
  </cols>
  <sheetData>
    <row r="1" spans="2:5">
      <c r="B1" s="60" t="s">
        <v>0</v>
      </c>
      <c r="E1" s="141" t="s">
        <v>444</v>
      </c>
    </row>
    <row r="3" spans="2:5">
      <c r="B3" s="62" t="s">
        <v>426</v>
      </c>
    </row>
    <row r="4" spans="2:5">
      <c r="B4" s="83" t="s">
        <v>357</v>
      </c>
      <c r="C4" s="82" t="s">
        <v>415</v>
      </c>
      <c r="D4" s="82" t="s">
        <v>423</v>
      </c>
      <c r="E4" s="82" t="s">
        <v>425</v>
      </c>
    </row>
    <row r="5" spans="2:5">
      <c r="B5" s="63" t="s">
        <v>276</v>
      </c>
      <c r="C5" s="42">
        <v>1</v>
      </c>
      <c r="D5" s="42">
        <v>3</v>
      </c>
      <c r="E5" s="42">
        <v>0</v>
      </c>
    </row>
    <row r="6" spans="2:5">
      <c r="B6" s="63" t="s">
        <v>143</v>
      </c>
      <c r="C6" s="42">
        <v>1</v>
      </c>
      <c r="D6" s="42">
        <v>2</v>
      </c>
      <c r="E6" s="42">
        <v>1</v>
      </c>
    </row>
    <row r="7" spans="2:5">
      <c r="B7" s="63" t="s">
        <v>395</v>
      </c>
      <c r="C7" s="42">
        <v>0</v>
      </c>
      <c r="D7" s="42">
        <v>2</v>
      </c>
      <c r="E7" s="42">
        <v>1</v>
      </c>
    </row>
    <row r="8" spans="2:5">
      <c r="B8" s="63" t="s">
        <v>401</v>
      </c>
      <c r="C8" s="42">
        <v>1</v>
      </c>
      <c r="D8" s="42">
        <v>0</v>
      </c>
      <c r="E8" s="42">
        <v>0</v>
      </c>
    </row>
    <row r="9" spans="2:5" ht="17" thickBot="1">
      <c r="B9" s="63" t="s">
        <v>403</v>
      </c>
      <c r="C9" s="42">
        <v>0</v>
      </c>
      <c r="D9" s="42">
        <v>1</v>
      </c>
      <c r="E9" s="42">
        <v>0</v>
      </c>
    </row>
    <row r="10" spans="2:5" ht="17" thickTop="1">
      <c r="B10" s="15" t="s">
        <v>421</v>
      </c>
      <c r="C10" s="15">
        <v>3</v>
      </c>
      <c r="D10" s="15">
        <v>8</v>
      </c>
      <c r="E10" s="15">
        <v>2</v>
      </c>
    </row>
  </sheetData>
  <hyperlinks>
    <hyperlink ref="E1" location="'Índice de tablas'!A1" display="'Índice de tablas'!A1" xr:uid="{090C4D71-8A26-AA42-8F25-B53251A926A4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47FB0-FBCF-E942-83FB-C846E2471251}">
  <dimension ref="B1:E35"/>
  <sheetViews>
    <sheetView workbookViewId="0">
      <pane ySplit="4" topLeftCell="A21" activePane="bottomLeft" state="frozen"/>
      <selection pane="bottomLeft" activeCell="E1" sqref="E1"/>
    </sheetView>
  </sheetViews>
  <sheetFormatPr baseColWidth="10" defaultRowHeight="16"/>
  <cols>
    <col min="1" max="1" width="2.5" customWidth="1"/>
    <col min="2" max="2" width="32.33203125" style="47" customWidth="1"/>
    <col min="3" max="3" width="13.1640625" customWidth="1"/>
    <col min="4" max="4" width="14.6640625" customWidth="1"/>
  </cols>
  <sheetData>
    <row r="1" spans="2:5">
      <c r="B1" s="48" t="s">
        <v>0</v>
      </c>
      <c r="E1" s="141" t="s">
        <v>444</v>
      </c>
    </row>
    <row r="3" spans="2:5">
      <c r="B3" s="49" t="s">
        <v>427</v>
      </c>
    </row>
    <row r="4" spans="2:5">
      <c r="B4" s="46" t="s">
        <v>428</v>
      </c>
      <c r="C4" s="82" t="s">
        <v>29</v>
      </c>
      <c r="D4" s="82" t="s">
        <v>30</v>
      </c>
      <c r="E4" s="82" t="s">
        <v>23</v>
      </c>
    </row>
    <row r="5" spans="2:5">
      <c r="B5" s="13" t="s">
        <v>134</v>
      </c>
      <c r="C5" s="13">
        <v>735</v>
      </c>
      <c r="D5" s="13">
        <v>345</v>
      </c>
      <c r="E5" s="13">
        <v>1080</v>
      </c>
    </row>
    <row r="6" spans="2:5">
      <c r="B6" s="43" t="s">
        <v>134</v>
      </c>
      <c r="C6" s="42">
        <v>1</v>
      </c>
      <c r="D6" s="42">
        <v>0</v>
      </c>
      <c r="E6" s="42">
        <v>1</v>
      </c>
    </row>
    <row r="7" spans="2:5">
      <c r="B7" s="43" t="s">
        <v>137</v>
      </c>
      <c r="C7" s="42">
        <v>734</v>
      </c>
      <c r="D7" s="42">
        <v>345</v>
      </c>
      <c r="E7" s="42">
        <v>1079</v>
      </c>
    </row>
    <row r="8" spans="2:5">
      <c r="B8" s="13" t="s">
        <v>31</v>
      </c>
      <c r="C8" s="13">
        <v>4</v>
      </c>
      <c r="D8" s="13">
        <v>5</v>
      </c>
      <c r="E8" s="13">
        <v>9</v>
      </c>
    </row>
    <row r="9" spans="2:5">
      <c r="B9" s="43" t="s">
        <v>33</v>
      </c>
      <c r="C9" s="42">
        <v>4</v>
      </c>
      <c r="D9" s="42">
        <v>4</v>
      </c>
      <c r="E9" s="42">
        <v>8</v>
      </c>
    </row>
    <row r="10" spans="2:5">
      <c r="B10" s="43" t="s">
        <v>55</v>
      </c>
      <c r="C10" s="42">
        <v>0</v>
      </c>
      <c r="D10" s="42">
        <v>1</v>
      </c>
      <c r="E10" s="42">
        <v>1</v>
      </c>
    </row>
    <row r="11" spans="2:5">
      <c r="B11" s="13" t="s">
        <v>75</v>
      </c>
      <c r="C11" s="13">
        <v>2</v>
      </c>
      <c r="D11" s="13">
        <v>0</v>
      </c>
      <c r="E11" s="13">
        <v>2</v>
      </c>
    </row>
    <row r="12" spans="2:5">
      <c r="B12" s="43" t="s">
        <v>87</v>
      </c>
      <c r="C12" s="42">
        <v>1</v>
      </c>
      <c r="D12" s="42">
        <v>0</v>
      </c>
      <c r="E12" s="42">
        <v>1</v>
      </c>
    </row>
    <row r="13" spans="2:5">
      <c r="B13" s="43" t="s">
        <v>92</v>
      </c>
      <c r="C13" s="42">
        <v>1</v>
      </c>
      <c r="D13" s="42">
        <v>0</v>
      </c>
      <c r="E13" s="42">
        <v>1</v>
      </c>
    </row>
    <row r="14" spans="2:5">
      <c r="B14" s="13" t="s">
        <v>103</v>
      </c>
      <c r="C14" s="13">
        <v>7</v>
      </c>
      <c r="D14" s="13">
        <v>1</v>
      </c>
      <c r="E14" s="13">
        <v>8</v>
      </c>
    </row>
    <row r="15" spans="2:5">
      <c r="B15" s="43" t="s">
        <v>107</v>
      </c>
      <c r="C15" s="42">
        <v>1</v>
      </c>
      <c r="D15" s="42">
        <v>0</v>
      </c>
      <c r="E15" s="42">
        <v>1</v>
      </c>
    </row>
    <row r="16" spans="2:5">
      <c r="B16" s="43" t="s">
        <v>111</v>
      </c>
      <c r="C16" s="42">
        <v>1</v>
      </c>
      <c r="D16" s="42">
        <v>0</v>
      </c>
      <c r="E16" s="42">
        <v>1</v>
      </c>
    </row>
    <row r="17" spans="2:5">
      <c r="B17" s="43" t="s">
        <v>117</v>
      </c>
      <c r="C17" s="42">
        <v>1</v>
      </c>
      <c r="D17" s="42">
        <v>0</v>
      </c>
      <c r="E17" s="42">
        <v>1</v>
      </c>
    </row>
    <row r="18" spans="2:5">
      <c r="B18" s="43" t="s">
        <v>119</v>
      </c>
      <c r="C18" s="42">
        <v>1</v>
      </c>
      <c r="D18" s="42">
        <v>0</v>
      </c>
      <c r="E18" s="42">
        <v>1</v>
      </c>
    </row>
    <row r="19" spans="2:5">
      <c r="B19" s="43" t="s">
        <v>124</v>
      </c>
      <c r="C19" s="42">
        <v>1</v>
      </c>
      <c r="D19" s="42">
        <v>0</v>
      </c>
      <c r="E19" s="42">
        <v>1</v>
      </c>
    </row>
    <row r="20" spans="2:5">
      <c r="B20" s="43" t="s">
        <v>125</v>
      </c>
      <c r="C20" s="42">
        <v>1</v>
      </c>
      <c r="D20" s="42">
        <v>0</v>
      </c>
      <c r="E20" s="42">
        <v>1</v>
      </c>
    </row>
    <row r="21" spans="2:5">
      <c r="B21" s="43" t="s">
        <v>127</v>
      </c>
      <c r="C21" s="42">
        <v>1</v>
      </c>
      <c r="D21" s="42">
        <v>0</v>
      </c>
      <c r="E21" s="42">
        <v>1</v>
      </c>
    </row>
    <row r="22" spans="2:5">
      <c r="B22" s="43" t="s">
        <v>349</v>
      </c>
      <c r="C22" s="42">
        <v>0</v>
      </c>
      <c r="D22" s="42">
        <v>1</v>
      </c>
      <c r="E22" s="42">
        <v>1</v>
      </c>
    </row>
    <row r="23" spans="2:5">
      <c r="B23" s="13" t="s">
        <v>138</v>
      </c>
      <c r="C23" s="13">
        <v>12</v>
      </c>
      <c r="D23" s="13">
        <v>5</v>
      </c>
      <c r="E23" s="13">
        <v>17</v>
      </c>
    </row>
    <row r="24" spans="2:5">
      <c r="B24" s="43" t="s">
        <v>142</v>
      </c>
      <c r="C24" s="42">
        <v>2</v>
      </c>
      <c r="D24" s="42">
        <v>0</v>
      </c>
      <c r="E24" s="42">
        <v>2</v>
      </c>
    </row>
    <row r="25" spans="2:5">
      <c r="B25" s="43" t="s">
        <v>401</v>
      </c>
      <c r="C25" s="42">
        <v>0</v>
      </c>
      <c r="D25" s="42">
        <v>1</v>
      </c>
      <c r="E25" s="42">
        <v>1</v>
      </c>
    </row>
    <row r="26" spans="2:5">
      <c r="B26" s="43" t="s">
        <v>429</v>
      </c>
      <c r="C26" s="42">
        <v>8</v>
      </c>
      <c r="D26" s="42">
        <v>3</v>
      </c>
      <c r="E26" s="42">
        <v>11</v>
      </c>
    </row>
    <row r="27" spans="2:5">
      <c r="B27" s="43" t="s">
        <v>143</v>
      </c>
      <c r="C27" s="42">
        <v>1</v>
      </c>
      <c r="D27" s="42">
        <v>0</v>
      </c>
      <c r="E27" s="42">
        <v>1</v>
      </c>
    </row>
    <row r="28" spans="2:5">
      <c r="B28" s="43" t="s">
        <v>151</v>
      </c>
      <c r="C28" s="42">
        <v>1</v>
      </c>
      <c r="D28" s="42">
        <v>0</v>
      </c>
      <c r="E28" s="42">
        <v>1</v>
      </c>
    </row>
    <row r="29" spans="2:5">
      <c r="B29" s="43" t="s">
        <v>430</v>
      </c>
      <c r="C29" s="42">
        <v>0</v>
      </c>
      <c r="D29" s="42">
        <v>1</v>
      </c>
      <c r="E29" s="42">
        <v>1</v>
      </c>
    </row>
    <row r="30" spans="2:5" ht="17" thickBot="1">
      <c r="B30" s="43" t="s">
        <v>431</v>
      </c>
      <c r="C30" s="42">
        <v>1</v>
      </c>
      <c r="D30" s="42">
        <v>1</v>
      </c>
      <c r="E30" s="42">
        <v>2</v>
      </c>
    </row>
    <row r="31" spans="2:5" ht="17" thickTop="1">
      <c r="B31" s="15" t="s">
        <v>23</v>
      </c>
      <c r="C31" s="15">
        <v>761</v>
      </c>
      <c r="D31" s="15">
        <v>357</v>
      </c>
      <c r="E31" s="15">
        <v>1118</v>
      </c>
    </row>
    <row r="32" spans="2:5">
      <c r="B32" s="79"/>
      <c r="C32" s="80"/>
      <c r="D32" s="80"/>
      <c r="E32" s="81"/>
    </row>
    <row r="34" spans="3:4">
      <c r="C34" s="45" t="s">
        <v>29</v>
      </c>
      <c r="D34" s="45" t="s">
        <v>30</v>
      </c>
    </row>
    <row r="35" spans="3:4">
      <c r="C35" s="140">
        <f>C31/E31</f>
        <v>0.68067978533094808</v>
      </c>
      <c r="D35" s="140">
        <f>D31/E31</f>
        <v>0.31932021466905186</v>
      </c>
    </row>
  </sheetData>
  <hyperlinks>
    <hyperlink ref="E1" location="'Índice de tablas'!A1" display="'Índice de tablas'!A1" xr:uid="{3F51C332-F77E-2A4E-929A-C8EC5AE5723F}"/>
  </hyperlink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322F7-202D-CE41-8BE6-7F4DBA7C512A}">
  <dimension ref="B1:H31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6640625" customWidth="1"/>
    <col min="2" max="2" width="27.33203125" style="61" customWidth="1"/>
  </cols>
  <sheetData>
    <row r="1" spans="2:8">
      <c r="B1" s="60" t="s">
        <v>0</v>
      </c>
      <c r="E1" s="141" t="s">
        <v>444</v>
      </c>
    </row>
    <row r="3" spans="2:8">
      <c r="B3" s="62" t="s">
        <v>432</v>
      </c>
    </row>
    <row r="4" spans="2:8">
      <c r="B4" s="88" t="s">
        <v>428</v>
      </c>
      <c r="C4" s="86" t="s">
        <v>281</v>
      </c>
      <c r="D4" s="86" t="s">
        <v>160</v>
      </c>
      <c r="E4" s="86" t="s">
        <v>161</v>
      </c>
      <c r="F4" s="86" t="s">
        <v>162</v>
      </c>
      <c r="G4" s="86" t="s">
        <v>163</v>
      </c>
      <c r="H4" s="86" t="s">
        <v>23</v>
      </c>
    </row>
    <row r="5" spans="2:8">
      <c r="B5" s="13" t="s">
        <v>134</v>
      </c>
      <c r="C5" s="13">
        <v>105</v>
      </c>
      <c r="D5" s="13">
        <v>36</v>
      </c>
      <c r="E5" s="13">
        <v>571</v>
      </c>
      <c r="F5" s="13">
        <v>335</v>
      </c>
      <c r="G5" s="13">
        <v>33</v>
      </c>
      <c r="H5" s="13">
        <v>1080</v>
      </c>
    </row>
    <row r="6" spans="2:8">
      <c r="B6" s="63" t="s">
        <v>134</v>
      </c>
      <c r="C6" s="42">
        <v>0</v>
      </c>
      <c r="D6" s="42">
        <v>0</v>
      </c>
      <c r="E6" s="42">
        <v>1</v>
      </c>
      <c r="F6" s="42">
        <v>0</v>
      </c>
      <c r="G6" s="42">
        <v>0</v>
      </c>
      <c r="H6" s="27">
        <v>1</v>
      </c>
    </row>
    <row r="7" spans="2:8">
      <c r="B7" s="63" t="s">
        <v>137</v>
      </c>
      <c r="C7" s="42">
        <v>105</v>
      </c>
      <c r="D7" s="42">
        <v>36</v>
      </c>
      <c r="E7" s="42">
        <v>570</v>
      </c>
      <c r="F7" s="42">
        <v>335</v>
      </c>
      <c r="G7" s="42">
        <v>33</v>
      </c>
      <c r="H7" s="27">
        <v>1079</v>
      </c>
    </row>
    <row r="8" spans="2:8">
      <c r="B8" s="13" t="s">
        <v>31</v>
      </c>
      <c r="C8" s="13">
        <v>1</v>
      </c>
      <c r="D8" s="13">
        <v>0</v>
      </c>
      <c r="E8" s="13">
        <v>5</v>
      </c>
      <c r="F8" s="13">
        <v>3</v>
      </c>
      <c r="G8" s="13">
        <v>0</v>
      </c>
      <c r="H8" s="13">
        <v>9</v>
      </c>
    </row>
    <row r="9" spans="2:8">
      <c r="B9" s="63" t="s">
        <v>33</v>
      </c>
      <c r="C9" s="42">
        <v>0</v>
      </c>
      <c r="D9" s="42">
        <v>0</v>
      </c>
      <c r="E9" s="42">
        <v>5</v>
      </c>
      <c r="F9" s="42">
        <v>3</v>
      </c>
      <c r="G9" s="42">
        <v>0</v>
      </c>
      <c r="H9" s="27">
        <v>8</v>
      </c>
    </row>
    <row r="10" spans="2:8">
      <c r="B10" s="63" t="s">
        <v>55</v>
      </c>
      <c r="C10" s="42">
        <v>1</v>
      </c>
      <c r="D10" s="42">
        <v>0</v>
      </c>
      <c r="E10" s="42">
        <v>0</v>
      </c>
      <c r="F10" s="42">
        <v>0</v>
      </c>
      <c r="G10" s="42">
        <v>0</v>
      </c>
      <c r="H10" s="27">
        <v>1</v>
      </c>
    </row>
    <row r="11" spans="2:8">
      <c r="B11" s="13" t="s">
        <v>75</v>
      </c>
      <c r="C11" s="13">
        <v>0</v>
      </c>
      <c r="D11" s="13">
        <v>0</v>
      </c>
      <c r="E11" s="13">
        <v>1</v>
      </c>
      <c r="F11" s="13">
        <v>1</v>
      </c>
      <c r="G11" s="13">
        <v>0</v>
      </c>
      <c r="H11" s="13">
        <v>2</v>
      </c>
    </row>
    <row r="12" spans="2:8">
      <c r="B12" s="63" t="s">
        <v>87</v>
      </c>
      <c r="C12" s="42">
        <v>0</v>
      </c>
      <c r="D12" s="42">
        <v>0</v>
      </c>
      <c r="E12" s="42">
        <v>1</v>
      </c>
      <c r="F12" s="42">
        <v>0</v>
      </c>
      <c r="G12" s="42">
        <v>0</v>
      </c>
      <c r="H12" s="27">
        <v>1</v>
      </c>
    </row>
    <row r="13" spans="2:8">
      <c r="B13" s="63" t="s">
        <v>92</v>
      </c>
      <c r="C13" s="42">
        <v>0</v>
      </c>
      <c r="D13" s="42">
        <v>0</v>
      </c>
      <c r="E13" s="42">
        <v>0</v>
      </c>
      <c r="F13" s="42">
        <v>1</v>
      </c>
      <c r="G13" s="42">
        <v>0</v>
      </c>
      <c r="H13" s="27">
        <v>1</v>
      </c>
    </row>
    <row r="14" spans="2:8">
      <c r="B14" s="13" t="s">
        <v>103</v>
      </c>
      <c r="C14" s="13">
        <v>1</v>
      </c>
      <c r="D14" s="13">
        <v>0</v>
      </c>
      <c r="E14" s="13">
        <v>2</v>
      </c>
      <c r="F14" s="13">
        <v>5</v>
      </c>
      <c r="G14" s="13">
        <v>0</v>
      </c>
      <c r="H14" s="13">
        <v>8</v>
      </c>
    </row>
    <row r="15" spans="2:8">
      <c r="B15" s="63" t="s">
        <v>107</v>
      </c>
      <c r="C15" s="42">
        <v>0</v>
      </c>
      <c r="D15" s="42">
        <v>0</v>
      </c>
      <c r="E15" s="42">
        <v>0</v>
      </c>
      <c r="F15" s="42">
        <v>1</v>
      </c>
      <c r="G15" s="42">
        <v>0</v>
      </c>
      <c r="H15" s="27">
        <v>1</v>
      </c>
    </row>
    <row r="16" spans="2:8">
      <c r="B16" s="63" t="s">
        <v>111</v>
      </c>
      <c r="C16" s="42">
        <v>0</v>
      </c>
      <c r="D16" s="42">
        <v>0</v>
      </c>
      <c r="E16" s="42">
        <v>0</v>
      </c>
      <c r="F16" s="42">
        <v>1</v>
      </c>
      <c r="G16" s="42">
        <v>0</v>
      </c>
      <c r="H16" s="27">
        <v>1</v>
      </c>
    </row>
    <row r="17" spans="2:8">
      <c r="B17" s="63" t="s">
        <v>117</v>
      </c>
      <c r="C17" s="42">
        <v>0</v>
      </c>
      <c r="D17" s="42">
        <v>0</v>
      </c>
      <c r="E17" s="42">
        <v>1</v>
      </c>
      <c r="F17" s="42">
        <v>0</v>
      </c>
      <c r="G17" s="42">
        <v>0</v>
      </c>
      <c r="H17" s="27">
        <v>1</v>
      </c>
    </row>
    <row r="18" spans="2:8">
      <c r="B18" s="63" t="s">
        <v>119</v>
      </c>
      <c r="C18" s="42">
        <v>0</v>
      </c>
      <c r="D18" s="42">
        <v>0</v>
      </c>
      <c r="E18" s="42">
        <v>0</v>
      </c>
      <c r="F18" s="42">
        <v>1</v>
      </c>
      <c r="G18" s="42">
        <v>0</v>
      </c>
      <c r="H18" s="27">
        <v>1</v>
      </c>
    </row>
    <row r="19" spans="2:8">
      <c r="B19" s="63" t="s">
        <v>124</v>
      </c>
      <c r="C19" s="42">
        <v>0</v>
      </c>
      <c r="D19" s="42">
        <v>0</v>
      </c>
      <c r="E19" s="42">
        <v>0</v>
      </c>
      <c r="F19" s="42">
        <v>1</v>
      </c>
      <c r="G19" s="42">
        <v>0</v>
      </c>
      <c r="H19" s="27">
        <v>1</v>
      </c>
    </row>
    <row r="20" spans="2:8">
      <c r="B20" s="63" t="s">
        <v>125</v>
      </c>
      <c r="C20" s="42">
        <v>0</v>
      </c>
      <c r="D20" s="42">
        <v>0</v>
      </c>
      <c r="E20" s="42">
        <v>0</v>
      </c>
      <c r="F20" s="42">
        <v>1</v>
      </c>
      <c r="G20" s="42">
        <v>0</v>
      </c>
      <c r="H20" s="27">
        <v>1</v>
      </c>
    </row>
    <row r="21" spans="2:8">
      <c r="B21" s="63" t="s">
        <v>127</v>
      </c>
      <c r="C21" s="42">
        <v>0</v>
      </c>
      <c r="D21" s="42">
        <v>0</v>
      </c>
      <c r="E21" s="42">
        <v>1</v>
      </c>
      <c r="F21" s="42">
        <v>0</v>
      </c>
      <c r="G21" s="42">
        <v>0</v>
      </c>
      <c r="H21" s="27">
        <v>1</v>
      </c>
    </row>
    <row r="22" spans="2:8">
      <c r="B22" s="63" t="s">
        <v>349</v>
      </c>
      <c r="C22" s="42">
        <v>1</v>
      </c>
      <c r="D22" s="42">
        <v>0</v>
      </c>
      <c r="E22" s="42">
        <v>0</v>
      </c>
      <c r="F22" s="42">
        <v>0</v>
      </c>
      <c r="G22" s="42">
        <v>0</v>
      </c>
      <c r="H22" s="27">
        <v>1</v>
      </c>
    </row>
    <row r="23" spans="2:8">
      <c r="B23" s="13" t="s">
        <v>138</v>
      </c>
      <c r="C23" s="13">
        <v>10</v>
      </c>
      <c r="D23" s="13">
        <v>2</v>
      </c>
      <c r="E23" s="13">
        <v>0</v>
      </c>
      <c r="F23" s="13">
        <v>5</v>
      </c>
      <c r="G23" s="13">
        <v>0</v>
      </c>
      <c r="H23" s="13">
        <v>17</v>
      </c>
    </row>
    <row r="24" spans="2:8">
      <c r="B24" s="63" t="s">
        <v>142</v>
      </c>
      <c r="C24" s="42">
        <v>0</v>
      </c>
      <c r="D24" s="42">
        <v>0</v>
      </c>
      <c r="E24" s="42">
        <v>0</v>
      </c>
      <c r="F24" s="42">
        <v>2</v>
      </c>
      <c r="G24" s="42">
        <v>0</v>
      </c>
      <c r="H24" s="27">
        <v>2</v>
      </c>
    </row>
    <row r="25" spans="2:8">
      <c r="B25" s="63" t="s">
        <v>401</v>
      </c>
      <c r="C25" s="42">
        <v>0</v>
      </c>
      <c r="D25" s="42">
        <v>1</v>
      </c>
      <c r="E25" s="42">
        <v>0</v>
      </c>
      <c r="F25" s="42">
        <v>0</v>
      </c>
      <c r="G25" s="42">
        <v>0</v>
      </c>
      <c r="H25" s="27">
        <v>1</v>
      </c>
    </row>
    <row r="26" spans="2:8">
      <c r="B26" s="63" t="s">
        <v>429</v>
      </c>
      <c r="C26" s="42">
        <v>10</v>
      </c>
      <c r="D26" s="42">
        <v>1</v>
      </c>
      <c r="E26" s="42">
        <v>0</v>
      </c>
      <c r="F26" s="42">
        <v>0</v>
      </c>
      <c r="G26" s="42">
        <v>0</v>
      </c>
      <c r="H26" s="27">
        <v>11</v>
      </c>
    </row>
    <row r="27" spans="2:8">
      <c r="B27" s="63" t="s">
        <v>143</v>
      </c>
      <c r="C27" s="42">
        <v>0</v>
      </c>
      <c r="D27" s="42">
        <v>0</v>
      </c>
      <c r="E27" s="42">
        <v>0</v>
      </c>
      <c r="F27" s="42">
        <v>1</v>
      </c>
      <c r="G27" s="42">
        <v>0</v>
      </c>
      <c r="H27" s="27">
        <v>1</v>
      </c>
    </row>
    <row r="28" spans="2:8">
      <c r="B28" s="63" t="s">
        <v>151</v>
      </c>
      <c r="C28" s="42">
        <v>0</v>
      </c>
      <c r="D28" s="42">
        <v>0</v>
      </c>
      <c r="E28" s="42">
        <v>0</v>
      </c>
      <c r="F28" s="42">
        <v>1</v>
      </c>
      <c r="G28" s="42">
        <v>0</v>
      </c>
      <c r="H28" s="27">
        <v>1</v>
      </c>
    </row>
    <row r="29" spans="2:8">
      <c r="B29" s="63" t="s">
        <v>430</v>
      </c>
      <c r="C29" s="42">
        <v>0</v>
      </c>
      <c r="D29" s="42">
        <v>0</v>
      </c>
      <c r="E29" s="42">
        <v>0</v>
      </c>
      <c r="F29" s="42">
        <v>1</v>
      </c>
      <c r="G29" s="42">
        <v>0</v>
      </c>
      <c r="H29" s="27">
        <v>1</v>
      </c>
    </row>
    <row r="30" spans="2:8" ht="17" thickBot="1">
      <c r="B30" s="63" t="s">
        <v>431</v>
      </c>
      <c r="C30" s="42">
        <v>0</v>
      </c>
      <c r="D30" s="42">
        <v>0</v>
      </c>
      <c r="E30" s="42">
        <v>0</v>
      </c>
      <c r="F30" s="42">
        <v>1</v>
      </c>
      <c r="G30" s="42">
        <v>1</v>
      </c>
      <c r="H30" s="27">
        <v>2</v>
      </c>
    </row>
    <row r="31" spans="2:8" ht="17" thickTop="1">
      <c r="B31" s="15" t="s">
        <v>23</v>
      </c>
      <c r="C31" s="15">
        <v>117</v>
      </c>
      <c r="D31" s="15">
        <v>38</v>
      </c>
      <c r="E31" s="15">
        <v>579</v>
      </c>
      <c r="F31" s="15">
        <v>350</v>
      </c>
      <c r="G31" s="15">
        <v>34</v>
      </c>
      <c r="H31" s="15">
        <v>1118</v>
      </c>
    </row>
  </sheetData>
  <hyperlinks>
    <hyperlink ref="E1" location="'Índice de tablas'!A1" display="'Índice de tablas'!A1" xr:uid="{E8851258-9921-5A43-A327-6CBE98B521F9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A7A85-6B71-B849-A713-5DACD718F479}">
  <dimension ref="B1:E10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3.83203125" customWidth="1"/>
    <col min="2" max="2" width="27.5" style="61" customWidth="1"/>
    <col min="3" max="3" width="12.5" customWidth="1"/>
    <col min="4" max="4" width="12.1640625" customWidth="1"/>
  </cols>
  <sheetData>
    <row r="1" spans="2:5">
      <c r="B1" s="60" t="s">
        <v>0</v>
      </c>
      <c r="E1" s="141" t="s">
        <v>444</v>
      </c>
    </row>
    <row r="3" spans="2:5">
      <c r="B3" s="62" t="s">
        <v>433</v>
      </c>
    </row>
    <row r="4" spans="2:5">
      <c r="B4" s="88" t="s">
        <v>428</v>
      </c>
      <c r="C4" s="86" t="s">
        <v>29</v>
      </c>
      <c r="D4" s="86" t="s">
        <v>30</v>
      </c>
      <c r="E4" s="86" t="s">
        <v>23</v>
      </c>
    </row>
    <row r="5" spans="2:5">
      <c r="B5" s="13" t="s">
        <v>134</v>
      </c>
      <c r="C5" s="13">
        <v>559</v>
      </c>
      <c r="D5" s="13">
        <v>342</v>
      </c>
      <c r="E5" s="65">
        <v>901</v>
      </c>
    </row>
    <row r="6" spans="2:5">
      <c r="B6" s="63" t="s">
        <v>137</v>
      </c>
      <c r="C6" s="42">
        <v>559</v>
      </c>
      <c r="D6" s="42">
        <v>342</v>
      </c>
      <c r="E6" s="44">
        <v>901</v>
      </c>
    </row>
    <row r="7" spans="2:5">
      <c r="B7" s="13" t="s">
        <v>31</v>
      </c>
      <c r="C7" s="13">
        <v>7</v>
      </c>
      <c r="D7" s="13">
        <v>1</v>
      </c>
      <c r="E7" s="65">
        <v>8</v>
      </c>
    </row>
    <row r="8" spans="2:5">
      <c r="B8" s="63" t="s">
        <v>33</v>
      </c>
      <c r="C8" s="42">
        <v>6</v>
      </c>
      <c r="D8" s="42">
        <v>1</v>
      </c>
      <c r="E8" s="44">
        <v>7</v>
      </c>
    </row>
    <row r="9" spans="2:5" ht="17" thickBot="1">
      <c r="B9" s="63" t="s">
        <v>55</v>
      </c>
      <c r="C9" s="42">
        <v>1</v>
      </c>
      <c r="D9" s="42">
        <v>0</v>
      </c>
      <c r="E9" s="44">
        <v>1</v>
      </c>
    </row>
    <row r="10" spans="2:5" ht="17" thickTop="1">
      <c r="B10" s="15" t="s">
        <v>23</v>
      </c>
      <c r="C10" s="15">
        <v>566</v>
      </c>
      <c r="D10" s="15">
        <v>343</v>
      </c>
      <c r="E10" s="94">
        <v>909</v>
      </c>
    </row>
  </sheetData>
  <hyperlinks>
    <hyperlink ref="E1" location="'Índice de tablas'!A1" display="'Índice de tablas'!A1" xr:uid="{39CE17D7-DDC9-5743-9FFE-DD487B16619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26EC2-BE8D-BF4D-8000-C720C8827C3A}">
  <dimension ref="B1:H133"/>
  <sheetViews>
    <sheetView zoomScaleNormal="100" workbookViewId="0">
      <pane ySplit="4" topLeftCell="A5" activePane="bottomLeft" state="frozen"/>
      <selection pane="bottomLeft" activeCell="K5" sqref="K5"/>
    </sheetView>
  </sheetViews>
  <sheetFormatPr baseColWidth="10" defaultRowHeight="16"/>
  <cols>
    <col min="1" max="1" width="2.33203125" customWidth="1"/>
    <col min="2" max="2" width="26.1640625" style="47" customWidth="1"/>
  </cols>
  <sheetData>
    <row r="1" spans="2:8">
      <c r="B1" s="48" t="s">
        <v>0</v>
      </c>
      <c r="E1" s="141" t="s">
        <v>444</v>
      </c>
    </row>
    <row r="3" spans="2:8">
      <c r="B3" s="49" t="s">
        <v>157</v>
      </c>
    </row>
    <row r="4" spans="2:8">
      <c r="B4" s="87" t="s">
        <v>158</v>
      </c>
      <c r="C4" s="35" t="s">
        <v>159</v>
      </c>
      <c r="D4" s="35" t="s">
        <v>160</v>
      </c>
      <c r="E4" s="35" t="s">
        <v>161</v>
      </c>
      <c r="F4" s="35" t="s">
        <v>162</v>
      </c>
      <c r="G4" s="35" t="s">
        <v>163</v>
      </c>
      <c r="H4" s="20" t="s">
        <v>23</v>
      </c>
    </row>
    <row r="5" spans="2:8">
      <c r="B5" s="149" t="s">
        <v>31</v>
      </c>
      <c r="C5" s="36">
        <v>611</v>
      </c>
      <c r="D5" s="36">
        <v>208</v>
      </c>
      <c r="E5" s="36">
        <v>7810</v>
      </c>
      <c r="F5" s="36">
        <v>1819</v>
      </c>
      <c r="G5" s="36">
        <v>21</v>
      </c>
      <c r="H5" s="150">
        <v>10469</v>
      </c>
    </row>
    <row r="6" spans="2:8">
      <c r="B6" s="43" t="s">
        <v>32</v>
      </c>
      <c r="C6" s="42">
        <v>15</v>
      </c>
      <c r="D6" s="42">
        <v>2</v>
      </c>
      <c r="E6" s="42">
        <v>30</v>
      </c>
      <c r="F6" s="42">
        <v>27</v>
      </c>
      <c r="G6" s="42">
        <v>2</v>
      </c>
      <c r="H6" s="27">
        <v>76</v>
      </c>
    </row>
    <row r="7" spans="2:8">
      <c r="B7" s="43" t="s">
        <v>33</v>
      </c>
      <c r="C7" s="42">
        <v>85</v>
      </c>
      <c r="D7" s="42">
        <v>11</v>
      </c>
      <c r="E7" s="42">
        <v>287</v>
      </c>
      <c r="F7" s="42">
        <v>110</v>
      </c>
      <c r="G7" s="42">
        <v>1</v>
      </c>
      <c r="H7" s="27">
        <v>494</v>
      </c>
    </row>
    <row r="8" spans="2:8">
      <c r="B8" s="43" t="s">
        <v>34</v>
      </c>
      <c r="C8" s="42">
        <v>2</v>
      </c>
      <c r="D8" s="42">
        <v>0</v>
      </c>
      <c r="E8" s="42">
        <v>14</v>
      </c>
      <c r="F8" s="42">
        <v>1</v>
      </c>
      <c r="G8" s="42">
        <v>0</v>
      </c>
      <c r="H8" s="27">
        <v>17</v>
      </c>
    </row>
    <row r="9" spans="2:8">
      <c r="B9" s="43" t="s">
        <v>35</v>
      </c>
      <c r="C9" s="42">
        <v>7</v>
      </c>
      <c r="D9" s="42">
        <v>4</v>
      </c>
      <c r="E9" s="42">
        <v>149</v>
      </c>
      <c r="F9" s="42">
        <v>41</v>
      </c>
      <c r="G9" s="42">
        <v>1</v>
      </c>
      <c r="H9" s="27">
        <v>202</v>
      </c>
    </row>
    <row r="10" spans="2:8">
      <c r="B10" s="43" t="s">
        <v>36</v>
      </c>
      <c r="C10" s="42">
        <v>0</v>
      </c>
      <c r="D10" s="42">
        <v>0</v>
      </c>
      <c r="E10" s="42">
        <v>1</v>
      </c>
      <c r="F10" s="42">
        <v>1</v>
      </c>
      <c r="G10" s="42">
        <v>1</v>
      </c>
      <c r="H10" s="27">
        <v>3</v>
      </c>
    </row>
    <row r="11" spans="2:8">
      <c r="B11" s="43" t="s">
        <v>37</v>
      </c>
      <c r="C11" s="42">
        <v>9</v>
      </c>
      <c r="D11" s="42">
        <v>1</v>
      </c>
      <c r="E11" s="42">
        <v>47</v>
      </c>
      <c r="F11" s="42">
        <v>20</v>
      </c>
      <c r="G11" s="42">
        <v>0</v>
      </c>
      <c r="H11" s="27">
        <v>77</v>
      </c>
    </row>
    <row r="12" spans="2:8">
      <c r="B12" s="43" t="s">
        <v>38</v>
      </c>
      <c r="C12" s="42">
        <v>0</v>
      </c>
      <c r="D12" s="42">
        <v>0</v>
      </c>
      <c r="E12" s="42">
        <v>17</v>
      </c>
      <c r="F12" s="42">
        <v>0</v>
      </c>
      <c r="G12" s="42">
        <v>0</v>
      </c>
      <c r="H12" s="27">
        <v>17</v>
      </c>
    </row>
    <row r="13" spans="2:8">
      <c r="B13" s="43" t="s">
        <v>39</v>
      </c>
      <c r="C13" s="42">
        <v>0</v>
      </c>
      <c r="D13" s="42">
        <v>0</v>
      </c>
      <c r="E13" s="42">
        <v>7</v>
      </c>
      <c r="F13" s="42">
        <v>1</v>
      </c>
      <c r="G13" s="42">
        <v>0</v>
      </c>
      <c r="H13" s="27">
        <v>8</v>
      </c>
    </row>
    <row r="14" spans="2:8">
      <c r="B14" s="43" t="s">
        <v>40</v>
      </c>
      <c r="C14" s="42">
        <v>5</v>
      </c>
      <c r="D14" s="42">
        <v>3</v>
      </c>
      <c r="E14" s="42">
        <v>14</v>
      </c>
      <c r="F14" s="42">
        <v>11</v>
      </c>
      <c r="G14" s="42">
        <v>0</v>
      </c>
      <c r="H14" s="27">
        <v>33</v>
      </c>
    </row>
    <row r="15" spans="2:8">
      <c r="B15" s="43" t="s">
        <v>41</v>
      </c>
      <c r="C15" s="42">
        <v>38</v>
      </c>
      <c r="D15" s="42">
        <v>10</v>
      </c>
      <c r="E15" s="42">
        <v>122</v>
      </c>
      <c r="F15" s="42">
        <v>38</v>
      </c>
      <c r="G15" s="42">
        <v>1</v>
      </c>
      <c r="H15" s="27">
        <v>209</v>
      </c>
    </row>
    <row r="16" spans="2:8">
      <c r="B16" s="43" t="s">
        <v>42</v>
      </c>
      <c r="C16" s="42">
        <v>0</v>
      </c>
      <c r="D16" s="42">
        <v>0</v>
      </c>
      <c r="E16" s="42">
        <v>1</v>
      </c>
      <c r="F16" s="42">
        <v>1</v>
      </c>
      <c r="G16" s="42">
        <v>0</v>
      </c>
      <c r="H16" s="27">
        <v>2</v>
      </c>
    </row>
    <row r="17" spans="2:8">
      <c r="B17" s="43" t="s">
        <v>43</v>
      </c>
      <c r="C17" s="42">
        <v>14</v>
      </c>
      <c r="D17" s="42">
        <v>1</v>
      </c>
      <c r="E17" s="42">
        <v>38</v>
      </c>
      <c r="F17" s="42">
        <v>15</v>
      </c>
      <c r="G17" s="42">
        <v>0</v>
      </c>
      <c r="H17" s="27">
        <v>68</v>
      </c>
    </row>
    <row r="18" spans="2:8">
      <c r="B18" s="43" t="s">
        <v>44</v>
      </c>
      <c r="C18" s="42">
        <v>1</v>
      </c>
      <c r="D18" s="42">
        <v>0</v>
      </c>
      <c r="E18" s="42">
        <v>5</v>
      </c>
      <c r="F18" s="42">
        <v>0</v>
      </c>
      <c r="G18" s="42">
        <v>0</v>
      </c>
      <c r="H18" s="27">
        <v>6</v>
      </c>
    </row>
    <row r="19" spans="2:8">
      <c r="B19" s="43" t="s">
        <v>45</v>
      </c>
      <c r="C19" s="42">
        <v>0</v>
      </c>
      <c r="D19" s="42">
        <v>0</v>
      </c>
      <c r="E19" s="42">
        <v>4</v>
      </c>
      <c r="F19" s="42">
        <v>3</v>
      </c>
      <c r="G19" s="42">
        <v>0</v>
      </c>
      <c r="H19" s="27">
        <v>7</v>
      </c>
    </row>
    <row r="20" spans="2:8">
      <c r="B20" s="43" t="s">
        <v>46</v>
      </c>
      <c r="C20" s="42">
        <v>8</v>
      </c>
      <c r="D20" s="42">
        <v>10</v>
      </c>
      <c r="E20" s="42">
        <v>255</v>
      </c>
      <c r="F20" s="42">
        <v>30</v>
      </c>
      <c r="G20" s="42">
        <v>0</v>
      </c>
      <c r="H20" s="27">
        <v>303</v>
      </c>
    </row>
    <row r="21" spans="2:8">
      <c r="B21" s="43" t="s">
        <v>47</v>
      </c>
      <c r="C21" s="42">
        <v>7</v>
      </c>
      <c r="D21" s="42">
        <v>2</v>
      </c>
      <c r="E21" s="42">
        <v>39</v>
      </c>
      <c r="F21" s="42">
        <v>28</v>
      </c>
      <c r="G21" s="42">
        <v>0</v>
      </c>
      <c r="H21" s="27">
        <v>76</v>
      </c>
    </row>
    <row r="22" spans="2:8">
      <c r="B22" s="43" t="s">
        <v>48</v>
      </c>
      <c r="C22" s="42">
        <v>46</v>
      </c>
      <c r="D22" s="42">
        <v>7</v>
      </c>
      <c r="E22" s="42">
        <v>322</v>
      </c>
      <c r="F22" s="42">
        <v>38</v>
      </c>
      <c r="G22" s="42">
        <v>1</v>
      </c>
      <c r="H22" s="27">
        <v>414</v>
      </c>
    </row>
    <row r="23" spans="2:8">
      <c r="B23" s="43" t="s">
        <v>49</v>
      </c>
      <c r="C23" s="42">
        <v>1</v>
      </c>
      <c r="D23" s="42">
        <v>1</v>
      </c>
      <c r="E23" s="42">
        <v>32</v>
      </c>
      <c r="F23" s="42">
        <v>6</v>
      </c>
      <c r="G23" s="42">
        <v>0</v>
      </c>
      <c r="H23" s="27">
        <v>40</v>
      </c>
    </row>
    <row r="24" spans="2:8">
      <c r="B24" s="43" t="s">
        <v>50</v>
      </c>
      <c r="C24" s="42">
        <v>12</v>
      </c>
      <c r="D24" s="42">
        <v>1</v>
      </c>
      <c r="E24" s="42">
        <v>15</v>
      </c>
      <c r="F24" s="42">
        <v>16</v>
      </c>
      <c r="G24" s="42">
        <v>0</v>
      </c>
      <c r="H24" s="27">
        <v>44</v>
      </c>
    </row>
    <row r="25" spans="2:8">
      <c r="B25" s="43" t="s">
        <v>51</v>
      </c>
      <c r="C25" s="42">
        <v>5</v>
      </c>
      <c r="D25" s="42">
        <v>0</v>
      </c>
      <c r="E25" s="42">
        <v>18</v>
      </c>
      <c r="F25" s="42">
        <v>6</v>
      </c>
      <c r="G25" s="42">
        <v>0</v>
      </c>
      <c r="H25" s="27">
        <v>29</v>
      </c>
    </row>
    <row r="26" spans="2:8">
      <c r="B26" s="43" t="s">
        <v>52</v>
      </c>
      <c r="C26" s="42">
        <v>0</v>
      </c>
      <c r="D26" s="42">
        <v>0</v>
      </c>
      <c r="E26" s="42">
        <v>7</v>
      </c>
      <c r="F26" s="42">
        <v>1</v>
      </c>
      <c r="G26" s="42">
        <v>0</v>
      </c>
      <c r="H26" s="27">
        <v>8</v>
      </c>
    </row>
    <row r="27" spans="2:8">
      <c r="B27" s="43" t="s">
        <v>53</v>
      </c>
      <c r="C27" s="42">
        <v>18</v>
      </c>
      <c r="D27" s="42">
        <v>2</v>
      </c>
      <c r="E27" s="42">
        <v>17</v>
      </c>
      <c r="F27" s="42">
        <v>11</v>
      </c>
      <c r="G27" s="42">
        <v>0</v>
      </c>
      <c r="H27" s="27">
        <v>48</v>
      </c>
    </row>
    <row r="28" spans="2:8">
      <c r="B28" s="43" t="s">
        <v>54</v>
      </c>
      <c r="C28" s="42">
        <v>45</v>
      </c>
      <c r="D28" s="42">
        <v>54</v>
      </c>
      <c r="E28" s="42">
        <v>1109</v>
      </c>
      <c r="F28" s="42">
        <v>137</v>
      </c>
      <c r="G28" s="42">
        <v>0</v>
      </c>
      <c r="H28" s="27">
        <v>1345</v>
      </c>
    </row>
    <row r="29" spans="2:8">
      <c r="B29" s="43" t="s">
        <v>55</v>
      </c>
      <c r="C29" s="42">
        <v>157</v>
      </c>
      <c r="D29" s="42">
        <v>32</v>
      </c>
      <c r="E29" s="42">
        <v>2205</v>
      </c>
      <c r="F29" s="42">
        <v>679</v>
      </c>
      <c r="G29" s="42">
        <v>10</v>
      </c>
      <c r="H29" s="27">
        <v>3083</v>
      </c>
    </row>
    <row r="30" spans="2:8">
      <c r="B30" s="43" t="s">
        <v>56</v>
      </c>
      <c r="C30" s="42">
        <v>5</v>
      </c>
      <c r="D30" s="42">
        <v>4</v>
      </c>
      <c r="E30" s="42">
        <v>30</v>
      </c>
      <c r="F30" s="42">
        <v>20</v>
      </c>
      <c r="G30" s="42">
        <v>1</v>
      </c>
      <c r="H30" s="27">
        <v>60</v>
      </c>
    </row>
    <row r="31" spans="2:8">
      <c r="B31" s="43" t="s">
        <v>57</v>
      </c>
      <c r="C31" s="42">
        <v>1</v>
      </c>
      <c r="D31" s="42">
        <v>2</v>
      </c>
      <c r="E31" s="42">
        <v>8</v>
      </c>
      <c r="F31" s="42">
        <v>3</v>
      </c>
      <c r="G31" s="42">
        <v>0</v>
      </c>
      <c r="H31" s="27">
        <v>14</v>
      </c>
    </row>
    <row r="32" spans="2:8">
      <c r="B32" s="43" t="s">
        <v>58</v>
      </c>
      <c r="C32" s="42">
        <v>4</v>
      </c>
      <c r="D32" s="42">
        <v>0</v>
      </c>
      <c r="E32" s="42">
        <v>15</v>
      </c>
      <c r="F32" s="42">
        <v>3</v>
      </c>
      <c r="G32" s="42">
        <v>0</v>
      </c>
      <c r="H32" s="27">
        <v>22</v>
      </c>
    </row>
    <row r="33" spans="2:8">
      <c r="B33" s="43" t="s">
        <v>59</v>
      </c>
      <c r="C33" s="42">
        <v>37</v>
      </c>
      <c r="D33" s="42">
        <v>6</v>
      </c>
      <c r="E33" s="42">
        <v>79</v>
      </c>
      <c r="F33" s="42">
        <v>56</v>
      </c>
      <c r="G33" s="42">
        <v>0</v>
      </c>
      <c r="H33" s="27">
        <v>178</v>
      </c>
    </row>
    <row r="34" spans="2:8">
      <c r="B34" s="43" t="s">
        <v>60</v>
      </c>
      <c r="C34" s="42">
        <v>1</v>
      </c>
      <c r="D34" s="42">
        <v>0</v>
      </c>
      <c r="E34" s="42">
        <v>20</v>
      </c>
      <c r="F34" s="42">
        <v>4</v>
      </c>
      <c r="G34" s="42">
        <v>0</v>
      </c>
      <c r="H34" s="27">
        <v>25</v>
      </c>
    </row>
    <row r="35" spans="2:8">
      <c r="B35" s="43" t="s">
        <v>61</v>
      </c>
      <c r="C35" s="42">
        <v>8</v>
      </c>
      <c r="D35" s="42">
        <v>1</v>
      </c>
      <c r="E35" s="42">
        <v>44</v>
      </c>
      <c r="F35" s="42">
        <v>22</v>
      </c>
      <c r="G35" s="42">
        <v>0</v>
      </c>
      <c r="H35" s="27">
        <v>75</v>
      </c>
    </row>
    <row r="36" spans="2:8">
      <c r="B36" s="43" t="s">
        <v>62</v>
      </c>
      <c r="C36" s="42">
        <v>0</v>
      </c>
      <c r="D36" s="42">
        <v>0</v>
      </c>
      <c r="E36" s="42">
        <v>4</v>
      </c>
      <c r="F36" s="42">
        <v>1</v>
      </c>
      <c r="G36" s="42">
        <v>0</v>
      </c>
      <c r="H36" s="27">
        <v>5</v>
      </c>
    </row>
    <row r="37" spans="2:8">
      <c r="B37" s="43" t="s">
        <v>63</v>
      </c>
      <c r="C37" s="42">
        <v>29</v>
      </c>
      <c r="D37" s="42">
        <v>11</v>
      </c>
      <c r="E37" s="42">
        <v>1775</v>
      </c>
      <c r="F37" s="42">
        <v>368</v>
      </c>
      <c r="G37" s="42">
        <v>0</v>
      </c>
      <c r="H37" s="27">
        <v>2183</v>
      </c>
    </row>
    <row r="38" spans="2:8">
      <c r="B38" s="43" t="s">
        <v>64</v>
      </c>
      <c r="C38" s="42">
        <v>0</v>
      </c>
      <c r="D38" s="42">
        <v>0</v>
      </c>
      <c r="E38" s="42">
        <v>0</v>
      </c>
      <c r="F38" s="42">
        <v>1</v>
      </c>
      <c r="G38" s="42">
        <v>0</v>
      </c>
      <c r="H38" s="27">
        <v>1</v>
      </c>
    </row>
    <row r="39" spans="2:8">
      <c r="B39" s="43" t="s">
        <v>65</v>
      </c>
      <c r="C39" s="42">
        <v>0</v>
      </c>
      <c r="D39" s="42">
        <v>1</v>
      </c>
      <c r="E39" s="42">
        <v>6</v>
      </c>
      <c r="F39" s="42">
        <v>1</v>
      </c>
      <c r="G39" s="42">
        <v>0</v>
      </c>
      <c r="H39" s="27">
        <v>8</v>
      </c>
    </row>
    <row r="40" spans="2:8">
      <c r="B40" s="43" t="s">
        <v>66</v>
      </c>
      <c r="C40" s="42">
        <v>18</v>
      </c>
      <c r="D40" s="42">
        <v>32</v>
      </c>
      <c r="E40" s="42">
        <v>760</v>
      </c>
      <c r="F40" s="42">
        <v>66</v>
      </c>
      <c r="G40" s="42">
        <v>0</v>
      </c>
      <c r="H40" s="27">
        <v>876</v>
      </c>
    </row>
    <row r="41" spans="2:8">
      <c r="B41" s="43" t="s">
        <v>67</v>
      </c>
      <c r="C41" s="42">
        <v>1</v>
      </c>
      <c r="D41" s="42">
        <v>1</v>
      </c>
      <c r="E41" s="42">
        <v>2</v>
      </c>
      <c r="F41" s="42">
        <v>4</v>
      </c>
      <c r="G41" s="42">
        <v>0</v>
      </c>
      <c r="H41" s="27">
        <v>8</v>
      </c>
    </row>
    <row r="42" spans="2:8">
      <c r="B42" s="43" t="s">
        <v>68</v>
      </c>
      <c r="C42" s="42">
        <v>15</v>
      </c>
      <c r="D42" s="42">
        <v>4</v>
      </c>
      <c r="E42" s="42">
        <v>265</v>
      </c>
      <c r="F42" s="42">
        <v>22</v>
      </c>
      <c r="G42" s="42">
        <v>3</v>
      </c>
      <c r="H42" s="27">
        <v>309</v>
      </c>
    </row>
    <row r="43" spans="2:8">
      <c r="B43" s="43" t="s">
        <v>69</v>
      </c>
      <c r="C43" s="42">
        <v>0</v>
      </c>
      <c r="D43" s="42">
        <v>0</v>
      </c>
      <c r="E43" s="42">
        <v>5</v>
      </c>
      <c r="F43" s="42">
        <v>2</v>
      </c>
      <c r="G43" s="42">
        <v>0</v>
      </c>
      <c r="H43" s="27">
        <v>7</v>
      </c>
    </row>
    <row r="44" spans="2:8">
      <c r="B44" s="43" t="s">
        <v>70</v>
      </c>
      <c r="C44" s="42">
        <v>7</v>
      </c>
      <c r="D44" s="42">
        <v>4</v>
      </c>
      <c r="E44" s="42">
        <v>1</v>
      </c>
      <c r="F44" s="42">
        <v>7</v>
      </c>
      <c r="G44" s="42">
        <v>0</v>
      </c>
      <c r="H44" s="27">
        <v>19</v>
      </c>
    </row>
    <row r="45" spans="2:8">
      <c r="B45" s="43" t="s">
        <v>71</v>
      </c>
      <c r="C45" s="42">
        <v>0</v>
      </c>
      <c r="D45" s="42">
        <v>0</v>
      </c>
      <c r="E45" s="42">
        <v>3</v>
      </c>
      <c r="F45" s="42">
        <v>2</v>
      </c>
      <c r="G45" s="42">
        <v>0</v>
      </c>
      <c r="H45" s="27">
        <v>5</v>
      </c>
    </row>
    <row r="46" spans="2:8">
      <c r="B46" s="43" t="s">
        <v>72</v>
      </c>
      <c r="C46" s="42">
        <v>7</v>
      </c>
      <c r="D46" s="42">
        <v>0</v>
      </c>
      <c r="E46" s="42">
        <v>36</v>
      </c>
      <c r="F46" s="42">
        <v>11</v>
      </c>
      <c r="G46" s="42">
        <v>0</v>
      </c>
      <c r="H46" s="27">
        <v>54</v>
      </c>
    </row>
    <row r="47" spans="2:8">
      <c r="B47" s="43" t="s">
        <v>73</v>
      </c>
      <c r="C47" s="42">
        <v>0</v>
      </c>
      <c r="D47" s="42">
        <v>0</v>
      </c>
      <c r="E47" s="42">
        <v>0</v>
      </c>
      <c r="F47" s="42">
        <v>2</v>
      </c>
      <c r="G47" s="42">
        <v>0</v>
      </c>
      <c r="H47" s="27">
        <v>2</v>
      </c>
    </row>
    <row r="48" spans="2:8">
      <c r="B48" s="43" t="s">
        <v>74</v>
      </c>
      <c r="C48" s="42">
        <v>3</v>
      </c>
      <c r="D48" s="42">
        <v>1</v>
      </c>
      <c r="E48" s="42">
        <v>2</v>
      </c>
      <c r="F48" s="42">
        <v>3</v>
      </c>
      <c r="G48" s="42">
        <v>0</v>
      </c>
      <c r="H48" s="27">
        <v>9</v>
      </c>
    </row>
    <row r="49" spans="2:8">
      <c r="B49" s="143" t="s">
        <v>75</v>
      </c>
      <c r="C49" s="14">
        <v>22598</v>
      </c>
      <c r="D49" s="14">
        <v>6135</v>
      </c>
      <c r="E49" s="14">
        <v>66544</v>
      </c>
      <c r="F49" s="14">
        <v>48318</v>
      </c>
      <c r="G49" s="14">
        <v>1759</v>
      </c>
      <c r="H49" s="150">
        <v>145354</v>
      </c>
    </row>
    <row r="50" spans="2:8">
      <c r="B50" s="43" t="s">
        <v>76</v>
      </c>
      <c r="C50" s="42">
        <v>336</v>
      </c>
      <c r="D50" s="42">
        <v>55</v>
      </c>
      <c r="E50" s="42">
        <v>493</v>
      </c>
      <c r="F50" s="42">
        <v>366</v>
      </c>
      <c r="G50" s="42">
        <v>7</v>
      </c>
      <c r="H50" s="27">
        <v>1257</v>
      </c>
    </row>
    <row r="51" spans="2:8">
      <c r="B51" s="43" t="s">
        <v>77</v>
      </c>
      <c r="C51" s="42">
        <v>27</v>
      </c>
      <c r="D51" s="42">
        <v>6</v>
      </c>
      <c r="E51" s="42">
        <v>89</v>
      </c>
      <c r="F51" s="42">
        <v>63</v>
      </c>
      <c r="G51" s="42">
        <v>2</v>
      </c>
      <c r="H51" s="27">
        <v>187</v>
      </c>
    </row>
    <row r="52" spans="2:8">
      <c r="B52" s="43" t="s">
        <v>78</v>
      </c>
      <c r="C52" s="42">
        <v>157</v>
      </c>
      <c r="D52" s="42">
        <v>23</v>
      </c>
      <c r="E52" s="42">
        <v>287</v>
      </c>
      <c r="F52" s="42">
        <v>254</v>
      </c>
      <c r="G52" s="42">
        <v>3</v>
      </c>
      <c r="H52" s="27">
        <v>724</v>
      </c>
    </row>
    <row r="53" spans="2:8">
      <c r="B53" s="43" t="s">
        <v>79</v>
      </c>
      <c r="C53" s="42">
        <v>1</v>
      </c>
      <c r="D53" s="42">
        <v>0</v>
      </c>
      <c r="E53" s="42">
        <v>0</v>
      </c>
      <c r="F53" s="42">
        <v>0</v>
      </c>
      <c r="G53" s="42">
        <v>0</v>
      </c>
      <c r="H53" s="27">
        <v>1</v>
      </c>
    </row>
    <row r="54" spans="2:8">
      <c r="B54" s="43" t="s">
        <v>80</v>
      </c>
      <c r="C54" s="42">
        <v>273</v>
      </c>
      <c r="D54" s="42">
        <v>14</v>
      </c>
      <c r="E54" s="42">
        <v>52</v>
      </c>
      <c r="F54" s="42">
        <v>79</v>
      </c>
      <c r="G54" s="42">
        <v>7</v>
      </c>
      <c r="H54" s="27">
        <v>425</v>
      </c>
    </row>
    <row r="55" spans="2:8">
      <c r="B55" s="43" t="s">
        <v>81</v>
      </c>
      <c r="C55" s="42">
        <v>7953</v>
      </c>
      <c r="D55" s="42">
        <v>2339</v>
      </c>
      <c r="E55" s="42">
        <v>23581</v>
      </c>
      <c r="F55" s="42">
        <v>19436</v>
      </c>
      <c r="G55" s="42">
        <v>309</v>
      </c>
      <c r="H55" s="27">
        <v>53618</v>
      </c>
    </row>
    <row r="56" spans="2:8">
      <c r="B56" s="43" t="s">
        <v>82</v>
      </c>
      <c r="C56" s="42">
        <v>34</v>
      </c>
      <c r="D56" s="42">
        <v>2</v>
      </c>
      <c r="E56" s="42">
        <v>36</v>
      </c>
      <c r="F56" s="42">
        <v>21</v>
      </c>
      <c r="G56" s="42">
        <v>0</v>
      </c>
      <c r="H56" s="27">
        <v>93</v>
      </c>
    </row>
    <row r="57" spans="2:8">
      <c r="B57" s="43" t="s">
        <v>83</v>
      </c>
      <c r="C57" s="42">
        <v>337</v>
      </c>
      <c r="D57" s="42">
        <v>61</v>
      </c>
      <c r="E57" s="42">
        <v>1486</v>
      </c>
      <c r="F57" s="42">
        <v>1166</v>
      </c>
      <c r="G57" s="42">
        <v>36</v>
      </c>
      <c r="H57" s="27">
        <v>3086</v>
      </c>
    </row>
    <row r="58" spans="2:8">
      <c r="B58" s="43" t="s">
        <v>84</v>
      </c>
      <c r="C58" s="42">
        <v>1</v>
      </c>
      <c r="D58" s="42">
        <v>0</v>
      </c>
      <c r="E58" s="42">
        <v>0</v>
      </c>
      <c r="F58" s="42">
        <v>3</v>
      </c>
      <c r="G58" s="42">
        <v>0</v>
      </c>
      <c r="H58" s="27">
        <v>4</v>
      </c>
    </row>
    <row r="59" spans="2:8">
      <c r="B59" s="43" t="s">
        <v>85</v>
      </c>
      <c r="C59" s="42">
        <v>171</v>
      </c>
      <c r="D59" s="42">
        <v>42</v>
      </c>
      <c r="E59" s="42">
        <v>490</v>
      </c>
      <c r="F59" s="42">
        <v>397</v>
      </c>
      <c r="G59" s="42">
        <v>11</v>
      </c>
      <c r="H59" s="27">
        <v>1111</v>
      </c>
    </row>
    <row r="60" spans="2:8">
      <c r="B60" s="43" t="s">
        <v>86</v>
      </c>
      <c r="C60" s="42">
        <v>270</v>
      </c>
      <c r="D60" s="42">
        <v>50</v>
      </c>
      <c r="E60" s="42">
        <v>689</v>
      </c>
      <c r="F60" s="42">
        <v>358</v>
      </c>
      <c r="G60" s="42">
        <v>11</v>
      </c>
      <c r="H60" s="27">
        <v>1378</v>
      </c>
    </row>
    <row r="61" spans="2:8">
      <c r="B61" s="43" t="s">
        <v>87</v>
      </c>
      <c r="C61" s="42">
        <v>14</v>
      </c>
      <c r="D61" s="42">
        <v>2</v>
      </c>
      <c r="E61" s="42">
        <v>6</v>
      </c>
      <c r="F61" s="42">
        <v>5</v>
      </c>
      <c r="G61" s="42">
        <v>0</v>
      </c>
      <c r="H61" s="27">
        <v>27</v>
      </c>
    </row>
    <row r="62" spans="2:8">
      <c r="B62" s="43" t="s">
        <v>88</v>
      </c>
      <c r="C62" s="42">
        <v>57</v>
      </c>
      <c r="D62" s="42">
        <v>9</v>
      </c>
      <c r="E62" s="42">
        <v>257</v>
      </c>
      <c r="F62" s="42">
        <v>94</v>
      </c>
      <c r="G62" s="42">
        <v>2</v>
      </c>
      <c r="H62" s="27">
        <v>419</v>
      </c>
    </row>
    <row r="63" spans="2:8">
      <c r="B63" s="43" t="s">
        <v>89</v>
      </c>
      <c r="C63" s="42">
        <v>7</v>
      </c>
      <c r="D63" s="42">
        <v>1</v>
      </c>
      <c r="E63" s="42">
        <v>35</v>
      </c>
      <c r="F63" s="42">
        <v>4</v>
      </c>
      <c r="G63" s="42">
        <v>0</v>
      </c>
      <c r="H63" s="27">
        <v>47</v>
      </c>
    </row>
    <row r="64" spans="2:8">
      <c r="B64" s="43" t="s">
        <v>90</v>
      </c>
      <c r="C64" s="42">
        <v>695</v>
      </c>
      <c r="D64" s="42">
        <v>160</v>
      </c>
      <c r="E64" s="42">
        <v>1953</v>
      </c>
      <c r="F64" s="42">
        <v>878</v>
      </c>
      <c r="G64" s="42">
        <v>8</v>
      </c>
      <c r="H64" s="27">
        <v>3694</v>
      </c>
    </row>
    <row r="65" spans="2:8">
      <c r="B65" s="43" t="s">
        <v>91</v>
      </c>
      <c r="C65" s="42">
        <v>5</v>
      </c>
      <c r="D65" s="42">
        <v>0</v>
      </c>
      <c r="E65" s="42">
        <v>13</v>
      </c>
      <c r="F65" s="42">
        <v>4</v>
      </c>
      <c r="G65" s="42">
        <v>0</v>
      </c>
      <c r="H65" s="27">
        <v>22</v>
      </c>
    </row>
    <row r="66" spans="2:8">
      <c r="B66" s="43" t="s">
        <v>92</v>
      </c>
      <c r="C66" s="42">
        <v>34</v>
      </c>
      <c r="D66" s="42">
        <v>12</v>
      </c>
      <c r="E66" s="42">
        <v>66</v>
      </c>
      <c r="F66" s="42">
        <v>69</v>
      </c>
      <c r="G66" s="42">
        <v>3</v>
      </c>
      <c r="H66" s="27">
        <v>184</v>
      </c>
    </row>
    <row r="67" spans="2:8">
      <c r="B67" s="43" t="s">
        <v>93</v>
      </c>
      <c r="C67" s="42">
        <v>438</v>
      </c>
      <c r="D67" s="42">
        <v>97</v>
      </c>
      <c r="E67" s="42">
        <v>1503</v>
      </c>
      <c r="F67" s="42">
        <v>710</v>
      </c>
      <c r="G67" s="42">
        <v>9</v>
      </c>
      <c r="H67" s="27">
        <v>2757</v>
      </c>
    </row>
    <row r="68" spans="2:8">
      <c r="B68" s="43" t="s">
        <v>94</v>
      </c>
      <c r="C68" s="42">
        <v>91</v>
      </c>
      <c r="D68" s="42">
        <v>1</v>
      </c>
      <c r="E68" s="42">
        <v>26</v>
      </c>
      <c r="F68" s="42">
        <v>23</v>
      </c>
      <c r="G68" s="42">
        <v>0</v>
      </c>
      <c r="H68" s="27">
        <v>141</v>
      </c>
    </row>
    <row r="69" spans="2:8">
      <c r="B69" s="43" t="s">
        <v>95</v>
      </c>
      <c r="C69" s="42">
        <v>72</v>
      </c>
      <c r="D69" s="42">
        <v>13</v>
      </c>
      <c r="E69" s="42">
        <v>661</v>
      </c>
      <c r="F69" s="42">
        <v>259</v>
      </c>
      <c r="G69" s="42">
        <v>0</v>
      </c>
      <c r="H69" s="27">
        <v>1005</v>
      </c>
    </row>
    <row r="70" spans="2:8">
      <c r="B70" s="43" t="s">
        <v>96</v>
      </c>
      <c r="C70" s="42">
        <v>2892</v>
      </c>
      <c r="D70" s="42">
        <v>840</v>
      </c>
      <c r="E70" s="42">
        <v>5107</v>
      </c>
      <c r="F70" s="42">
        <v>5391</v>
      </c>
      <c r="G70" s="42">
        <v>84</v>
      </c>
      <c r="H70" s="27">
        <v>14314</v>
      </c>
    </row>
    <row r="71" spans="2:8">
      <c r="B71" s="43" t="s">
        <v>97</v>
      </c>
      <c r="C71" s="42">
        <v>5</v>
      </c>
      <c r="D71" s="42">
        <v>0</v>
      </c>
      <c r="E71" s="42">
        <v>49</v>
      </c>
      <c r="F71" s="42">
        <v>49</v>
      </c>
      <c r="G71" s="42">
        <v>0</v>
      </c>
      <c r="H71" s="27">
        <v>103</v>
      </c>
    </row>
    <row r="72" spans="2:8">
      <c r="B72" s="43" t="s">
        <v>98</v>
      </c>
      <c r="C72" s="42">
        <v>0</v>
      </c>
      <c r="D72" s="42">
        <v>0</v>
      </c>
      <c r="E72" s="42">
        <v>0</v>
      </c>
      <c r="F72" s="42">
        <v>1</v>
      </c>
      <c r="G72" s="42">
        <v>0</v>
      </c>
      <c r="H72" s="27">
        <v>1</v>
      </c>
    </row>
    <row r="73" spans="2:8">
      <c r="B73" s="43" t="s">
        <v>99</v>
      </c>
      <c r="C73" s="42">
        <v>1</v>
      </c>
      <c r="D73" s="42">
        <v>0</v>
      </c>
      <c r="E73" s="42">
        <v>1</v>
      </c>
      <c r="F73" s="42">
        <v>0</v>
      </c>
      <c r="G73" s="42">
        <v>0</v>
      </c>
      <c r="H73" s="27">
        <v>2</v>
      </c>
    </row>
    <row r="74" spans="2:8">
      <c r="B74" s="43" t="s">
        <v>100</v>
      </c>
      <c r="C74" s="42">
        <v>38</v>
      </c>
      <c r="D74" s="42">
        <v>15</v>
      </c>
      <c r="E74" s="42">
        <v>77</v>
      </c>
      <c r="F74" s="42">
        <v>57</v>
      </c>
      <c r="G74" s="42">
        <v>1</v>
      </c>
      <c r="H74" s="27">
        <v>188</v>
      </c>
    </row>
    <row r="75" spans="2:8">
      <c r="B75" s="43" t="s">
        <v>101</v>
      </c>
      <c r="C75" s="42">
        <v>8689</v>
      </c>
      <c r="D75" s="42">
        <v>2393</v>
      </c>
      <c r="E75" s="42">
        <v>29587</v>
      </c>
      <c r="F75" s="42">
        <v>18631</v>
      </c>
      <c r="G75" s="42">
        <v>1266</v>
      </c>
      <c r="H75" s="27">
        <v>60566</v>
      </c>
    </row>
    <row r="76" spans="2:8">
      <c r="B76" s="143" t="s">
        <v>102</v>
      </c>
      <c r="C76" s="14">
        <v>3</v>
      </c>
      <c r="D76" s="14">
        <v>0</v>
      </c>
      <c r="E76" s="14">
        <v>0</v>
      </c>
      <c r="F76" s="14">
        <v>4</v>
      </c>
      <c r="G76" s="14">
        <v>1</v>
      </c>
      <c r="H76" s="150">
        <v>8</v>
      </c>
    </row>
    <row r="77" spans="2:8">
      <c r="B77" s="43" t="s">
        <v>102</v>
      </c>
      <c r="C77" s="42">
        <v>3</v>
      </c>
      <c r="D77" s="42">
        <v>0</v>
      </c>
      <c r="E77" s="42">
        <v>0</v>
      </c>
      <c r="F77" s="42">
        <v>4</v>
      </c>
      <c r="G77" s="42">
        <v>1</v>
      </c>
      <c r="H77" s="27">
        <v>8</v>
      </c>
    </row>
    <row r="78" spans="2:8">
      <c r="B78" s="143" t="s">
        <v>103</v>
      </c>
      <c r="C78" s="14">
        <v>1279</v>
      </c>
      <c r="D78" s="14">
        <v>302</v>
      </c>
      <c r="E78" s="14">
        <v>2628</v>
      </c>
      <c r="F78" s="14">
        <v>1325</v>
      </c>
      <c r="G78" s="14">
        <v>82</v>
      </c>
      <c r="H78" s="150">
        <v>5616</v>
      </c>
    </row>
    <row r="79" spans="2:8">
      <c r="B79" s="43" t="s">
        <v>104</v>
      </c>
      <c r="C79" s="42">
        <v>358</v>
      </c>
      <c r="D79" s="42">
        <v>86</v>
      </c>
      <c r="E79" s="42">
        <v>406</v>
      </c>
      <c r="F79" s="42">
        <v>221</v>
      </c>
      <c r="G79" s="42">
        <v>38</v>
      </c>
      <c r="H79" s="27">
        <v>1109</v>
      </c>
    </row>
    <row r="80" spans="2:8">
      <c r="B80" s="43" t="s">
        <v>105</v>
      </c>
      <c r="C80" s="42">
        <v>0</v>
      </c>
      <c r="D80" s="42">
        <v>0</v>
      </c>
      <c r="E80" s="42">
        <v>1</v>
      </c>
      <c r="F80" s="42">
        <v>1</v>
      </c>
      <c r="G80" s="42">
        <v>0</v>
      </c>
      <c r="H80" s="27">
        <v>2</v>
      </c>
    </row>
    <row r="81" spans="2:8">
      <c r="B81" s="43" t="s">
        <v>106</v>
      </c>
      <c r="C81" s="42">
        <v>41</v>
      </c>
      <c r="D81" s="42">
        <v>10</v>
      </c>
      <c r="E81" s="42">
        <v>53</v>
      </c>
      <c r="F81" s="42">
        <v>60</v>
      </c>
      <c r="G81" s="42">
        <v>2</v>
      </c>
      <c r="H81" s="27">
        <v>166</v>
      </c>
    </row>
    <row r="82" spans="2:8">
      <c r="B82" s="43" t="s">
        <v>107</v>
      </c>
      <c r="C82" s="42">
        <v>1</v>
      </c>
      <c r="D82" s="42">
        <v>0</v>
      </c>
      <c r="E82" s="42">
        <v>6</v>
      </c>
      <c r="F82" s="42">
        <v>2</v>
      </c>
      <c r="G82" s="42">
        <v>0</v>
      </c>
      <c r="H82" s="27">
        <v>9</v>
      </c>
    </row>
    <row r="83" spans="2:8">
      <c r="B83" s="43" t="s">
        <v>108</v>
      </c>
      <c r="C83" s="42">
        <v>1</v>
      </c>
      <c r="D83" s="42">
        <v>1</v>
      </c>
      <c r="E83" s="42">
        <v>279</v>
      </c>
      <c r="F83" s="42">
        <v>100</v>
      </c>
      <c r="G83" s="42">
        <v>0</v>
      </c>
      <c r="H83" s="27">
        <v>381</v>
      </c>
    </row>
    <row r="84" spans="2:8">
      <c r="B84" s="43" t="s">
        <v>109</v>
      </c>
      <c r="C84" s="42">
        <v>0</v>
      </c>
      <c r="D84" s="42">
        <v>0</v>
      </c>
      <c r="E84" s="42">
        <v>131</v>
      </c>
      <c r="F84" s="42">
        <v>72</v>
      </c>
      <c r="G84" s="42">
        <v>0</v>
      </c>
      <c r="H84" s="27">
        <v>203</v>
      </c>
    </row>
    <row r="85" spans="2:8">
      <c r="B85" s="43" t="s">
        <v>110</v>
      </c>
      <c r="C85" s="42">
        <v>0</v>
      </c>
      <c r="D85" s="42">
        <v>0</v>
      </c>
      <c r="E85" s="42">
        <v>3</v>
      </c>
      <c r="F85" s="42">
        <v>4</v>
      </c>
      <c r="G85" s="42">
        <v>0</v>
      </c>
      <c r="H85" s="27">
        <v>7</v>
      </c>
    </row>
    <row r="86" spans="2:8">
      <c r="B86" s="43" t="s">
        <v>111</v>
      </c>
      <c r="C86" s="42">
        <v>241</v>
      </c>
      <c r="D86" s="42">
        <v>34</v>
      </c>
      <c r="E86" s="42">
        <v>228</v>
      </c>
      <c r="F86" s="42">
        <v>237</v>
      </c>
      <c r="G86" s="42">
        <v>2</v>
      </c>
      <c r="H86" s="27">
        <v>742</v>
      </c>
    </row>
    <row r="87" spans="2:8">
      <c r="B87" s="43" t="s">
        <v>112</v>
      </c>
      <c r="C87" s="42">
        <v>1</v>
      </c>
      <c r="D87" s="42">
        <v>0</v>
      </c>
      <c r="E87" s="42">
        <v>43</v>
      </c>
      <c r="F87" s="42">
        <v>9</v>
      </c>
      <c r="G87" s="42">
        <v>0</v>
      </c>
      <c r="H87" s="27">
        <v>53</v>
      </c>
    </row>
    <row r="88" spans="2:8">
      <c r="B88" s="43" t="s">
        <v>113</v>
      </c>
      <c r="C88" s="42">
        <v>0</v>
      </c>
      <c r="D88" s="42">
        <v>0</v>
      </c>
      <c r="E88" s="42">
        <v>2</v>
      </c>
      <c r="F88" s="42">
        <v>0</v>
      </c>
      <c r="G88" s="42">
        <v>0</v>
      </c>
      <c r="H88" s="27">
        <v>2</v>
      </c>
    </row>
    <row r="89" spans="2:8">
      <c r="B89" s="43" t="s">
        <v>114</v>
      </c>
      <c r="C89" s="42">
        <v>2</v>
      </c>
      <c r="D89" s="42">
        <v>6</v>
      </c>
      <c r="E89" s="42">
        <v>28</v>
      </c>
      <c r="F89" s="42">
        <v>36</v>
      </c>
      <c r="G89" s="42">
        <v>2</v>
      </c>
      <c r="H89" s="27">
        <v>74</v>
      </c>
    </row>
    <row r="90" spans="2:8">
      <c r="B90" s="43" t="s">
        <v>115</v>
      </c>
      <c r="C90" s="42">
        <v>3</v>
      </c>
      <c r="D90" s="42">
        <v>1</v>
      </c>
      <c r="E90" s="42">
        <v>17</v>
      </c>
      <c r="F90" s="42">
        <v>8</v>
      </c>
      <c r="G90" s="42">
        <v>2</v>
      </c>
      <c r="H90" s="27">
        <v>31</v>
      </c>
    </row>
    <row r="91" spans="2:8">
      <c r="B91" s="43" t="s">
        <v>116</v>
      </c>
      <c r="C91" s="42">
        <v>3</v>
      </c>
      <c r="D91" s="42">
        <v>0</v>
      </c>
      <c r="E91" s="42">
        <v>2</v>
      </c>
      <c r="F91" s="42">
        <v>5</v>
      </c>
      <c r="G91" s="42">
        <v>2</v>
      </c>
      <c r="H91" s="27">
        <v>12</v>
      </c>
    </row>
    <row r="92" spans="2:8">
      <c r="B92" s="43" t="s">
        <v>117</v>
      </c>
      <c r="C92" s="42">
        <v>0</v>
      </c>
      <c r="D92" s="42">
        <v>0</v>
      </c>
      <c r="E92" s="42">
        <v>1</v>
      </c>
      <c r="F92" s="42">
        <v>0</v>
      </c>
      <c r="G92" s="42">
        <v>0</v>
      </c>
      <c r="H92" s="27">
        <v>1</v>
      </c>
    </row>
    <row r="93" spans="2:8">
      <c r="B93" s="43" t="s">
        <v>118</v>
      </c>
      <c r="C93" s="42">
        <v>3</v>
      </c>
      <c r="D93" s="42">
        <v>1</v>
      </c>
      <c r="E93" s="42">
        <v>4</v>
      </c>
      <c r="F93" s="42">
        <v>4</v>
      </c>
      <c r="G93" s="42">
        <v>2</v>
      </c>
      <c r="H93" s="27">
        <v>14</v>
      </c>
    </row>
    <row r="94" spans="2:8">
      <c r="B94" s="43" t="s">
        <v>119</v>
      </c>
      <c r="C94" s="42">
        <v>0</v>
      </c>
      <c r="D94" s="42">
        <v>0</v>
      </c>
      <c r="E94" s="42">
        <v>1</v>
      </c>
      <c r="F94" s="42">
        <v>1</v>
      </c>
      <c r="G94" s="42">
        <v>0</v>
      </c>
      <c r="H94" s="27">
        <v>2</v>
      </c>
    </row>
    <row r="95" spans="2:8">
      <c r="B95" s="43" t="s">
        <v>120</v>
      </c>
      <c r="C95" s="42">
        <v>2</v>
      </c>
      <c r="D95" s="42">
        <v>0</v>
      </c>
      <c r="E95" s="42">
        <v>9</v>
      </c>
      <c r="F95" s="42">
        <v>7</v>
      </c>
      <c r="G95" s="42">
        <v>0</v>
      </c>
      <c r="H95" s="27">
        <v>18</v>
      </c>
    </row>
    <row r="96" spans="2:8">
      <c r="B96" s="43" t="s">
        <v>121</v>
      </c>
      <c r="C96" s="42">
        <v>1</v>
      </c>
      <c r="D96" s="42">
        <v>0</v>
      </c>
      <c r="E96" s="42">
        <v>0</v>
      </c>
      <c r="F96" s="42">
        <v>0</v>
      </c>
      <c r="G96" s="42">
        <v>0</v>
      </c>
      <c r="H96" s="27">
        <v>1</v>
      </c>
    </row>
    <row r="97" spans="2:8">
      <c r="B97" s="43" t="s">
        <v>122</v>
      </c>
      <c r="C97" s="42">
        <v>0</v>
      </c>
      <c r="D97" s="42">
        <v>0</v>
      </c>
      <c r="E97" s="42">
        <v>1</v>
      </c>
      <c r="F97" s="42">
        <v>0</v>
      </c>
      <c r="G97" s="42">
        <v>0</v>
      </c>
      <c r="H97" s="27">
        <v>1</v>
      </c>
    </row>
    <row r="98" spans="2:8">
      <c r="B98" s="43" t="s">
        <v>123</v>
      </c>
      <c r="C98" s="42">
        <v>0</v>
      </c>
      <c r="D98" s="42">
        <v>0</v>
      </c>
      <c r="E98" s="42">
        <v>22</v>
      </c>
      <c r="F98" s="42">
        <v>7</v>
      </c>
      <c r="G98" s="42">
        <v>0</v>
      </c>
      <c r="H98" s="27">
        <v>29</v>
      </c>
    </row>
    <row r="99" spans="2:8">
      <c r="B99" s="43" t="s">
        <v>124</v>
      </c>
      <c r="C99" s="42">
        <v>27</v>
      </c>
      <c r="D99" s="42">
        <v>7</v>
      </c>
      <c r="E99" s="42">
        <v>766</v>
      </c>
      <c r="F99" s="42">
        <v>163</v>
      </c>
      <c r="G99" s="42">
        <v>2</v>
      </c>
      <c r="H99" s="27">
        <v>965</v>
      </c>
    </row>
    <row r="100" spans="2:8">
      <c r="B100" s="43" t="s">
        <v>125</v>
      </c>
      <c r="C100" s="42">
        <v>43</v>
      </c>
      <c r="D100" s="42">
        <v>10</v>
      </c>
      <c r="E100" s="42">
        <v>108</v>
      </c>
      <c r="F100" s="42">
        <v>39</v>
      </c>
      <c r="G100" s="42">
        <v>8</v>
      </c>
      <c r="H100" s="27">
        <v>208</v>
      </c>
    </row>
    <row r="101" spans="2:8">
      <c r="B101" s="43" t="s">
        <v>126</v>
      </c>
      <c r="C101" s="42">
        <v>0</v>
      </c>
      <c r="D101" s="42">
        <v>0</v>
      </c>
      <c r="E101" s="42">
        <v>0</v>
      </c>
      <c r="F101" s="42">
        <v>1</v>
      </c>
      <c r="G101" s="42">
        <v>0</v>
      </c>
      <c r="H101" s="27">
        <v>1</v>
      </c>
    </row>
    <row r="102" spans="2:8">
      <c r="B102" s="43" t="s">
        <v>127</v>
      </c>
      <c r="C102" s="42">
        <v>529</v>
      </c>
      <c r="D102" s="42">
        <v>142</v>
      </c>
      <c r="E102" s="42">
        <v>398</v>
      </c>
      <c r="F102" s="42">
        <v>314</v>
      </c>
      <c r="G102" s="42">
        <v>19</v>
      </c>
      <c r="H102" s="27">
        <v>1402</v>
      </c>
    </row>
    <row r="103" spans="2:8">
      <c r="B103" s="43" t="s">
        <v>128</v>
      </c>
      <c r="C103" s="42">
        <v>0</v>
      </c>
      <c r="D103" s="42">
        <v>0</v>
      </c>
      <c r="E103" s="42">
        <v>12</v>
      </c>
      <c r="F103" s="42">
        <v>2</v>
      </c>
      <c r="G103" s="42">
        <v>0</v>
      </c>
      <c r="H103" s="27">
        <v>14</v>
      </c>
    </row>
    <row r="104" spans="2:8">
      <c r="B104" s="43" t="s">
        <v>129</v>
      </c>
      <c r="C104" s="42">
        <v>5</v>
      </c>
      <c r="D104" s="42">
        <v>0</v>
      </c>
      <c r="E104" s="42">
        <v>3</v>
      </c>
      <c r="F104" s="42">
        <v>1</v>
      </c>
      <c r="G104" s="42">
        <v>0</v>
      </c>
      <c r="H104" s="27">
        <v>9</v>
      </c>
    </row>
    <row r="105" spans="2:8">
      <c r="B105" s="43" t="s">
        <v>130</v>
      </c>
      <c r="C105" s="42">
        <v>0</v>
      </c>
      <c r="D105" s="42">
        <v>0</v>
      </c>
      <c r="E105" s="42">
        <v>2</v>
      </c>
      <c r="F105" s="42">
        <v>0</v>
      </c>
      <c r="G105" s="42">
        <v>0</v>
      </c>
      <c r="H105" s="27">
        <v>2</v>
      </c>
    </row>
    <row r="106" spans="2:8">
      <c r="B106" s="43" t="s">
        <v>131</v>
      </c>
      <c r="C106" s="42">
        <v>1</v>
      </c>
      <c r="D106" s="42">
        <v>2</v>
      </c>
      <c r="E106" s="42">
        <v>5</v>
      </c>
      <c r="F106" s="42">
        <v>10</v>
      </c>
      <c r="G106" s="42">
        <v>0</v>
      </c>
      <c r="H106" s="27">
        <v>18</v>
      </c>
    </row>
    <row r="107" spans="2:8">
      <c r="B107" s="43" t="s">
        <v>132</v>
      </c>
      <c r="C107" s="42">
        <v>4</v>
      </c>
      <c r="D107" s="42">
        <v>0</v>
      </c>
      <c r="E107" s="42">
        <v>64</v>
      </c>
      <c r="F107" s="42">
        <v>10</v>
      </c>
      <c r="G107" s="42">
        <v>0</v>
      </c>
      <c r="H107" s="27">
        <v>78</v>
      </c>
    </row>
    <row r="108" spans="2:8">
      <c r="B108" s="43" t="s">
        <v>133</v>
      </c>
      <c r="C108" s="42">
        <v>13</v>
      </c>
      <c r="D108" s="42">
        <v>2</v>
      </c>
      <c r="E108" s="42">
        <v>33</v>
      </c>
      <c r="F108" s="42">
        <v>11</v>
      </c>
      <c r="G108" s="42">
        <v>3</v>
      </c>
      <c r="H108" s="27">
        <v>62</v>
      </c>
    </row>
    <row r="109" spans="2:8">
      <c r="B109" s="143" t="s">
        <v>134</v>
      </c>
      <c r="C109" s="14">
        <v>5</v>
      </c>
      <c r="D109" s="14">
        <v>0</v>
      </c>
      <c r="E109" s="14">
        <v>12</v>
      </c>
      <c r="F109" s="14">
        <v>7</v>
      </c>
      <c r="G109" s="14">
        <v>0</v>
      </c>
      <c r="H109" s="150">
        <v>24</v>
      </c>
    </row>
    <row r="110" spans="2:8">
      <c r="B110" s="43" t="s">
        <v>134</v>
      </c>
      <c r="C110" s="42">
        <v>2</v>
      </c>
      <c r="D110" s="42">
        <v>0</v>
      </c>
      <c r="E110" s="42">
        <v>1</v>
      </c>
      <c r="F110" s="42">
        <v>0</v>
      </c>
      <c r="G110" s="42">
        <v>0</v>
      </c>
      <c r="H110" s="27">
        <v>3</v>
      </c>
    </row>
    <row r="111" spans="2:8">
      <c r="B111" s="43" t="s">
        <v>135</v>
      </c>
      <c r="C111" s="42">
        <v>1</v>
      </c>
      <c r="D111" s="42">
        <v>0</v>
      </c>
      <c r="E111" s="42">
        <v>5</v>
      </c>
      <c r="F111" s="42">
        <v>4</v>
      </c>
      <c r="G111" s="42">
        <v>0</v>
      </c>
      <c r="H111" s="27">
        <v>10</v>
      </c>
    </row>
    <row r="112" spans="2:8">
      <c r="B112" s="43" t="s">
        <v>136</v>
      </c>
      <c r="C112" s="42">
        <v>1</v>
      </c>
      <c r="D112" s="42">
        <v>0</v>
      </c>
      <c r="E112" s="42">
        <v>1</v>
      </c>
      <c r="F112" s="42">
        <v>1</v>
      </c>
      <c r="G112" s="42">
        <v>0</v>
      </c>
      <c r="H112" s="27">
        <v>3</v>
      </c>
    </row>
    <row r="113" spans="2:8">
      <c r="B113" s="43" t="s">
        <v>137</v>
      </c>
      <c r="C113" s="42">
        <v>1</v>
      </c>
      <c r="D113" s="42">
        <v>0</v>
      </c>
      <c r="E113" s="42">
        <v>5</v>
      </c>
      <c r="F113" s="42">
        <v>2</v>
      </c>
      <c r="G113" s="42">
        <v>0</v>
      </c>
      <c r="H113" s="27">
        <v>8</v>
      </c>
    </row>
    <row r="114" spans="2:8">
      <c r="B114" s="143" t="s">
        <v>138</v>
      </c>
      <c r="C114" s="13">
        <v>416</v>
      </c>
      <c r="D114" s="13">
        <v>83</v>
      </c>
      <c r="E114" s="13">
        <v>817</v>
      </c>
      <c r="F114" s="13">
        <v>830</v>
      </c>
      <c r="G114" s="13">
        <v>23</v>
      </c>
      <c r="H114" s="65">
        <v>2169</v>
      </c>
    </row>
    <row r="115" spans="2:8">
      <c r="B115" s="43" t="s">
        <v>139</v>
      </c>
      <c r="C115" s="42">
        <v>18</v>
      </c>
      <c r="D115" s="42">
        <v>1</v>
      </c>
      <c r="E115" s="42">
        <v>23</v>
      </c>
      <c r="F115" s="42">
        <v>14</v>
      </c>
      <c r="G115" s="42">
        <v>0</v>
      </c>
      <c r="H115" s="27">
        <v>56</v>
      </c>
    </row>
    <row r="116" spans="2:8">
      <c r="B116" s="43" t="s">
        <v>140</v>
      </c>
      <c r="C116" s="42">
        <v>0</v>
      </c>
      <c r="D116" s="42">
        <v>0</v>
      </c>
      <c r="E116" s="42">
        <v>1</v>
      </c>
      <c r="F116" s="42">
        <v>1</v>
      </c>
      <c r="G116" s="42">
        <v>0</v>
      </c>
      <c r="H116" s="27">
        <v>2</v>
      </c>
    </row>
    <row r="117" spans="2:8">
      <c r="B117" s="43" t="s">
        <v>141</v>
      </c>
      <c r="C117" s="42">
        <v>46</v>
      </c>
      <c r="D117" s="42">
        <v>9</v>
      </c>
      <c r="E117" s="42">
        <v>64</v>
      </c>
      <c r="F117" s="42">
        <v>61</v>
      </c>
      <c r="G117" s="42">
        <v>1</v>
      </c>
      <c r="H117" s="27">
        <v>181</v>
      </c>
    </row>
    <row r="118" spans="2:8">
      <c r="B118" s="43" t="s">
        <v>142</v>
      </c>
      <c r="C118" s="42">
        <v>0</v>
      </c>
      <c r="D118" s="42">
        <v>0</v>
      </c>
      <c r="E118" s="42">
        <v>1</v>
      </c>
      <c r="F118" s="42">
        <v>0</v>
      </c>
      <c r="G118" s="42">
        <v>0</v>
      </c>
      <c r="H118" s="27">
        <v>1</v>
      </c>
    </row>
    <row r="119" spans="2:8">
      <c r="B119" s="43" t="s">
        <v>143</v>
      </c>
      <c r="C119" s="42">
        <v>0</v>
      </c>
      <c r="D119" s="42">
        <v>0</v>
      </c>
      <c r="E119" s="42">
        <v>1</v>
      </c>
      <c r="F119" s="42">
        <v>1</v>
      </c>
      <c r="G119" s="42">
        <v>0</v>
      </c>
      <c r="H119" s="27">
        <v>2</v>
      </c>
    </row>
    <row r="120" spans="2:8">
      <c r="B120" s="43" t="s">
        <v>144</v>
      </c>
      <c r="C120" s="42">
        <v>0</v>
      </c>
      <c r="D120" s="42">
        <v>0</v>
      </c>
      <c r="E120" s="42">
        <v>0</v>
      </c>
      <c r="F120" s="42">
        <v>1</v>
      </c>
      <c r="G120" s="42">
        <v>0</v>
      </c>
      <c r="H120" s="27">
        <v>1</v>
      </c>
    </row>
    <row r="121" spans="2:8">
      <c r="B121" s="43" t="s">
        <v>145</v>
      </c>
      <c r="C121" s="42">
        <v>0</v>
      </c>
      <c r="D121" s="42">
        <v>0</v>
      </c>
      <c r="E121" s="42">
        <v>1</v>
      </c>
      <c r="F121" s="42">
        <v>0</v>
      </c>
      <c r="G121" s="42">
        <v>0</v>
      </c>
      <c r="H121" s="27">
        <v>1</v>
      </c>
    </row>
    <row r="122" spans="2:8">
      <c r="B122" s="43" t="s">
        <v>146</v>
      </c>
      <c r="C122" s="42">
        <v>0</v>
      </c>
      <c r="D122" s="42">
        <v>0</v>
      </c>
      <c r="E122" s="42">
        <v>0</v>
      </c>
      <c r="F122" s="42">
        <v>1</v>
      </c>
      <c r="G122" s="42">
        <v>1</v>
      </c>
      <c r="H122" s="27">
        <v>2</v>
      </c>
    </row>
    <row r="123" spans="2:8">
      <c r="B123" s="43" t="s">
        <v>147</v>
      </c>
      <c r="C123" s="42">
        <v>10</v>
      </c>
      <c r="D123" s="42">
        <v>0</v>
      </c>
      <c r="E123" s="42">
        <v>21</v>
      </c>
      <c r="F123" s="42">
        <v>19</v>
      </c>
      <c r="G123" s="42">
        <v>1</v>
      </c>
      <c r="H123" s="27">
        <v>51</v>
      </c>
    </row>
    <row r="124" spans="2:8">
      <c r="B124" s="43" t="s">
        <v>148</v>
      </c>
      <c r="C124" s="42">
        <v>0</v>
      </c>
      <c r="D124" s="42">
        <v>0</v>
      </c>
      <c r="E124" s="42">
        <v>0</v>
      </c>
      <c r="F124" s="42">
        <v>1</v>
      </c>
      <c r="G124" s="42">
        <v>0</v>
      </c>
      <c r="H124" s="27">
        <v>1</v>
      </c>
    </row>
    <row r="125" spans="2:8">
      <c r="B125" s="43" t="s">
        <v>149</v>
      </c>
      <c r="C125" s="42">
        <v>0</v>
      </c>
      <c r="D125" s="42">
        <v>0</v>
      </c>
      <c r="E125" s="42">
        <v>5</v>
      </c>
      <c r="F125" s="42">
        <v>2</v>
      </c>
      <c r="G125" s="42">
        <v>0</v>
      </c>
      <c r="H125" s="27">
        <v>7</v>
      </c>
    </row>
    <row r="126" spans="2:8">
      <c r="B126" s="43" t="s">
        <v>150</v>
      </c>
      <c r="C126" s="42">
        <v>0</v>
      </c>
      <c r="D126" s="42">
        <v>0</v>
      </c>
      <c r="E126" s="42">
        <v>2</v>
      </c>
      <c r="F126" s="42">
        <v>5</v>
      </c>
      <c r="G126" s="42">
        <v>0</v>
      </c>
      <c r="H126" s="27">
        <v>7</v>
      </c>
    </row>
    <row r="127" spans="2:8">
      <c r="B127" s="43" t="s">
        <v>151</v>
      </c>
      <c r="C127" s="42">
        <v>312</v>
      </c>
      <c r="D127" s="42">
        <v>65</v>
      </c>
      <c r="E127" s="42">
        <v>627</v>
      </c>
      <c r="F127" s="42">
        <v>675</v>
      </c>
      <c r="G127" s="42">
        <v>15</v>
      </c>
      <c r="H127" s="27">
        <v>1694</v>
      </c>
    </row>
    <row r="128" spans="2:8">
      <c r="B128" s="43" t="s">
        <v>152</v>
      </c>
      <c r="C128" s="42">
        <v>1</v>
      </c>
      <c r="D128" s="42">
        <v>0</v>
      </c>
      <c r="E128" s="42">
        <v>8</v>
      </c>
      <c r="F128" s="42">
        <v>9</v>
      </c>
      <c r="G128" s="42">
        <v>0</v>
      </c>
      <c r="H128" s="27">
        <v>18</v>
      </c>
    </row>
    <row r="129" spans="2:8">
      <c r="B129" s="43" t="s">
        <v>153</v>
      </c>
      <c r="C129" s="42">
        <v>7</v>
      </c>
      <c r="D129" s="42">
        <v>2</v>
      </c>
      <c r="E129" s="42">
        <v>39</v>
      </c>
      <c r="F129" s="42">
        <v>10</v>
      </c>
      <c r="G129" s="42">
        <v>1</v>
      </c>
      <c r="H129" s="27">
        <v>59</v>
      </c>
    </row>
    <row r="130" spans="2:8">
      <c r="B130" s="43" t="s">
        <v>154</v>
      </c>
      <c r="C130" s="42">
        <v>22</v>
      </c>
      <c r="D130" s="42">
        <v>6</v>
      </c>
      <c r="E130" s="42">
        <v>24</v>
      </c>
      <c r="F130" s="42">
        <v>30</v>
      </c>
      <c r="G130" s="42">
        <v>4</v>
      </c>
      <c r="H130" s="27">
        <v>86</v>
      </c>
    </row>
    <row r="131" spans="2:8">
      <c r="B131" s="143" t="s">
        <v>155</v>
      </c>
      <c r="C131" s="13">
        <v>0</v>
      </c>
      <c r="D131" s="13">
        <v>1</v>
      </c>
      <c r="E131" s="13">
        <v>0</v>
      </c>
      <c r="F131" s="13">
        <v>1</v>
      </c>
      <c r="G131" s="13">
        <v>0</v>
      </c>
      <c r="H131" s="65">
        <v>2</v>
      </c>
    </row>
    <row r="132" spans="2:8" ht="17" thickBot="1">
      <c r="B132" s="43" t="s">
        <v>156</v>
      </c>
      <c r="C132" s="42">
        <v>0</v>
      </c>
      <c r="D132" s="42">
        <v>1</v>
      </c>
      <c r="E132" s="42">
        <v>0</v>
      </c>
      <c r="F132" s="42">
        <v>1</v>
      </c>
      <c r="G132" s="42">
        <v>0</v>
      </c>
      <c r="H132" s="27">
        <v>2</v>
      </c>
    </row>
    <row r="133" spans="2:8" ht="17" thickTop="1">
      <c r="B133" s="145" t="s">
        <v>23</v>
      </c>
      <c r="C133" s="15">
        <v>24912</v>
      </c>
      <c r="D133" s="15">
        <v>6729</v>
      </c>
      <c r="E133" s="15">
        <v>77811</v>
      </c>
      <c r="F133" s="15">
        <v>52304</v>
      </c>
      <c r="G133" s="15">
        <v>1886</v>
      </c>
      <c r="H133" s="15">
        <v>163642</v>
      </c>
    </row>
  </sheetData>
  <hyperlinks>
    <hyperlink ref="E1" location="'Índice de tablas'!A1" display="Indice de tablas" xr:uid="{FF416044-EB64-4440-B925-E0CBD22E3686}"/>
  </hyperlink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F8D7A-22D5-FE4C-8CCF-A7A5A82908EF}">
  <dimension ref="B1:H10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5" customWidth="1"/>
    <col min="2" max="2" width="25.33203125" style="47" customWidth="1"/>
  </cols>
  <sheetData>
    <row r="1" spans="2:8">
      <c r="B1" s="48" t="s">
        <v>0</v>
      </c>
      <c r="E1" s="141" t="s">
        <v>444</v>
      </c>
    </row>
    <row r="3" spans="2:8">
      <c r="B3" s="49" t="s">
        <v>434</v>
      </c>
    </row>
    <row r="4" spans="2:8">
      <c r="B4" s="88" t="s">
        <v>428</v>
      </c>
      <c r="C4" s="86" t="s">
        <v>281</v>
      </c>
      <c r="D4" s="86" t="s">
        <v>160</v>
      </c>
      <c r="E4" s="86" t="s">
        <v>161</v>
      </c>
      <c r="F4" s="86" t="s">
        <v>162</v>
      </c>
      <c r="G4" s="86" t="s">
        <v>163</v>
      </c>
      <c r="H4" s="86" t="s">
        <v>23</v>
      </c>
    </row>
    <row r="5" spans="2:8">
      <c r="B5" s="13" t="s">
        <v>134</v>
      </c>
      <c r="C5" s="13">
        <v>91</v>
      </c>
      <c r="D5" s="13">
        <v>23</v>
      </c>
      <c r="E5" s="13">
        <v>488</v>
      </c>
      <c r="F5" s="13">
        <v>268</v>
      </c>
      <c r="G5" s="13">
        <v>31</v>
      </c>
      <c r="H5" s="65">
        <v>901</v>
      </c>
    </row>
    <row r="6" spans="2:8">
      <c r="B6" s="43" t="s">
        <v>137</v>
      </c>
      <c r="C6" s="42">
        <v>91</v>
      </c>
      <c r="D6" s="42">
        <v>23</v>
      </c>
      <c r="E6" s="42">
        <v>488</v>
      </c>
      <c r="F6" s="42">
        <v>268</v>
      </c>
      <c r="G6" s="42">
        <v>31</v>
      </c>
      <c r="H6" s="44">
        <v>901</v>
      </c>
    </row>
    <row r="7" spans="2:8">
      <c r="B7" s="13" t="s">
        <v>31</v>
      </c>
      <c r="C7" s="13">
        <v>0</v>
      </c>
      <c r="D7" s="13">
        <v>0</v>
      </c>
      <c r="E7" s="13">
        <v>6</v>
      </c>
      <c r="F7" s="13">
        <v>2</v>
      </c>
      <c r="G7" s="13">
        <v>0</v>
      </c>
      <c r="H7" s="65">
        <v>8</v>
      </c>
    </row>
    <row r="8" spans="2:8">
      <c r="B8" s="43" t="s">
        <v>33</v>
      </c>
      <c r="C8" s="42">
        <v>0</v>
      </c>
      <c r="D8" s="42">
        <v>0</v>
      </c>
      <c r="E8" s="42">
        <v>5</v>
      </c>
      <c r="F8" s="42">
        <v>2</v>
      </c>
      <c r="G8" s="42">
        <v>0</v>
      </c>
      <c r="H8" s="44">
        <v>7</v>
      </c>
    </row>
    <row r="9" spans="2:8" ht="17" thickBot="1">
      <c r="B9" s="43" t="s">
        <v>55</v>
      </c>
      <c r="C9" s="42">
        <v>0</v>
      </c>
      <c r="D9" s="42">
        <v>0</v>
      </c>
      <c r="E9" s="42">
        <v>1</v>
      </c>
      <c r="F9" s="42">
        <v>0</v>
      </c>
      <c r="G9" s="42">
        <v>0</v>
      </c>
      <c r="H9" s="44">
        <v>1</v>
      </c>
    </row>
    <row r="10" spans="2:8" ht="17" thickTop="1">
      <c r="B10" s="15" t="s">
        <v>23</v>
      </c>
      <c r="C10" s="15">
        <v>91</v>
      </c>
      <c r="D10" s="15">
        <v>23</v>
      </c>
      <c r="E10" s="15">
        <v>494</v>
      </c>
      <c r="F10" s="15">
        <v>270</v>
      </c>
      <c r="G10" s="15">
        <v>31</v>
      </c>
      <c r="H10" s="94">
        <v>909</v>
      </c>
    </row>
  </sheetData>
  <hyperlinks>
    <hyperlink ref="E1" location="'Índice de tablas'!A1" display="'Índice de tablas'!A1" xr:uid="{855B637F-F98B-2241-A358-04739F62D965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A639-FE96-6242-A0B4-18984F6FF01B}">
  <dimension ref="B1:E18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3" customWidth="1"/>
    <col min="2" max="2" width="25.33203125" style="47" customWidth="1"/>
  </cols>
  <sheetData>
    <row r="1" spans="2:5">
      <c r="B1" s="48" t="s">
        <v>0</v>
      </c>
      <c r="E1" s="141" t="s">
        <v>444</v>
      </c>
    </row>
    <row r="3" spans="2:5">
      <c r="B3" s="49" t="s">
        <v>435</v>
      </c>
    </row>
    <row r="4" spans="2:5">
      <c r="B4" s="88" t="s">
        <v>428</v>
      </c>
      <c r="C4" s="86" t="s">
        <v>29</v>
      </c>
      <c r="D4" s="86" t="s">
        <v>30</v>
      </c>
      <c r="E4" s="86" t="s">
        <v>23</v>
      </c>
    </row>
    <row r="5" spans="2:5">
      <c r="B5" s="13" t="s">
        <v>134</v>
      </c>
      <c r="C5" s="13">
        <v>559</v>
      </c>
      <c r="D5" s="13">
        <v>342</v>
      </c>
      <c r="E5" s="13">
        <v>901</v>
      </c>
    </row>
    <row r="6" spans="2:5">
      <c r="B6" s="43" t="s">
        <v>137</v>
      </c>
      <c r="C6" s="42">
        <v>51</v>
      </c>
      <c r="D6" s="42">
        <v>34</v>
      </c>
      <c r="E6" s="27">
        <v>85</v>
      </c>
    </row>
    <row r="7" spans="2:5">
      <c r="B7" s="13" t="s">
        <v>31</v>
      </c>
      <c r="C7" s="13">
        <v>6</v>
      </c>
      <c r="D7" s="13">
        <v>0</v>
      </c>
      <c r="E7" s="13">
        <v>6</v>
      </c>
    </row>
    <row r="8" spans="2:5">
      <c r="B8" s="43" t="s">
        <v>55</v>
      </c>
      <c r="C8" s="42">
        <v>2</v>
      </c>
      <c r="D8" s="42">
        <v>0</v>
      </c>
      <c r="E8" s="27">
        <v>2</v>
      </c>
    </row>
    <row r="9" spans="2:5">
      <c r="B9" s="43" t="s">
        <v>56</v>
      </c>
      <c r="C9" s="42">
        <v>4</v>
      </c>
      <c r="D9" s="42">
        <v>0</v>
      </c>
      <c r="E9" s="27">
        <v>4</v>
      </c>
    </row>
    <row r="10" spans="2:5">
      <c r="B10" s="13" t="s">
        <v>75</v>
      </c>
      <c r="C10" s="13">
        <v>0</v>
      </c>
      <c r="D10" s="13">
        <v>1</v>
      </c>
      <c r="E10" s="13">
        <v>1</v>
      </c>
    </row>
    <row r="11" spans="2:5">
      <c r="B11" s="43" t="s">
        <v>97</v>
      </c>
      <c r="C11" s="42">
        <v>0</v>
      </c>
      <c r="D11" s="42">
        <v>1</v>
      </c>
      <c r="E11" s="27">
        <v>1</v>
      </c>
    </row>
    <row r="12" spans="2:5">
      <c r="B12" s="13" t="s">
        <v>103</v>
      </c>
      <c r="C12" s="13">
        <v>2</v>
      </c>
      <c r="D12" s="13">
        <v>1</v>
      </c>
      <c r="E12" s="13">
        <v>3</v>
      </c>
    </row>
    <row r="13" spans="2:5">
      <c r="B13" s="43" t="s">
        <v>436</v>
      </c>
      <c r="C13" s="42">
        <v>1</v>
      </c>
      <c r="D13" s="42">
        <v>0</v>
      </c>
      <c r="E13" s="27">
        <v>1</v>
      </c>
    </row>
    <row r="14" spans="2:5">
      <c r="B14" s="43" t="s">
        <v>123</v>
      </c>
      <c r="C14" s="42">
        <v>0</v>
      </c>
      <c r="D14" s="42">
        <v>1</v>
      </c>
      <c r="E14" s="27">
        <v>1</v>
      </c>
    </row>
    <row r="15" spans="2:5">
      <c r="B15" s="43" t="s">
        <v>127</v>
      </c>
      <c r="C15" s="42">
        <v>1</v>
      </c>
      <c r="D15" s="42">
        <v>0</v>
      </c>
      <c r="E15" s="27">
        <v>1</v>
      </c>
    </row>
    <row r="16" spans="2:5">
      <c r="B16" s="13" t="s">
        <v>138</v>
      </c>
      <c r="C16" s="13">
        <v>6</v>
      </c>
      <c r="D16" s="13">
        <v>12</v>
      </c>
      <c r="E16" s="13">
        <v>18</v>
      </c>
    </row>
    <row r="17" spans="2:5" ht="17" thickBot="1">
      <c r="B17" s="43" t="s">
        <v>429</v>
      </c>
      <c r="C17" s="42">
        <v>6</v>
      </c>
      <c r="D17" s="42">
        <v>12</v>
      </c>
      <c r="E17" s="27">
        <v>18</v>
      </c>
    </row>
    <row r="18" spans="2:5" ht="17" thickTop="1">
      <c r="B18" s="15" t="s">
        <v>23</v>
      </c>
      <c r="C18" s="15">
        <v>65</v>
      </c>
      <c r="D18" s="15">
        <v>48</v>
      </c>
      <c r="E18" s="15">
        <v>113</v>
      </c>
    </row>
  </sheetData>
  <hyperlinks>
    <hyperlink ref="E1" location="'Índice de tablas'!A1" display="'Índice de tablas'!A1" xr:uid="{07FD7817-C202-5F44-831E-4A94529BF4D6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26392-0C21-B349-95D3-A17C70D01580}">
  <dimension ref="B1:H18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6640625" customWidth="1"/>
    <col min="2" max="2" width="23.6640625" customWidth="1"/>
  </cols>
  <sheetData>
    <row r="1" spans="2:8">
      <c r="B1" s="60" t="s">
        <v>0</v>
      </c>
      <c r="E1" s="141" t="s">
        <v>444</v>
      </c>
    </row>
    <row r="3" spans="2:8">
      <c r="B3" s="10" t="s">
        <v>437</v>
      </c>
    </row>
    <row r="4" spans="2:8">
      <c r="B4" s="88" t="s">
        <v>428</v>
      </c>
      <c r="C4" s="86" t="s">
        <v>281</v>
      </c>
      <c r="D4" s="86" t="s">
        <v>160</v>
      </c>
      <c r="E4" s="86" t="s">
        <v>161</v>
      </c>
      <c r="F4" s="86" t="s">
        <v>162</v>
      </c>
      <c r="G4" s="86" t="s">
        <v>163</v>
      </c>
      <c r="H4" s="86" t="s">
        <v>23</v>
      </c>
    </row>
    <row r="5" spans="2:8">
      <c r="B5" s="13" t="s">
        <v>134</v>
      </c>
      <c r="C5" s="13">
        <v>9</v>
      </c>
      <c r="D5" s="13">
        <v>1</v>
      </c>
      <c r="E5" s="13">
        <v>39</v>
      </c>
      <c r="F5" s="13">
        <v>31</v>
      </c>
      <c r="G5" s="13">
        <v>5</v>
      </c>
      <c r="H5" s="13">
        <v>85</v>
      </c>
    </row>
    <row r="6" spans="2:8">
      <c r="B6" s="63" t="s">
        <v>137</v>
      </c>
      <c r="C6" s="42">
        <v>9</v>
      </c>
      <c r="D6" s="42">
        <v>1</v>
      </c>
      <c r="E6" s="42">
        <v>39</v>
      </c>
      <c r="F6" s="42">
        <v>31</v>
      </c>
      <c r="G6" s="42">
        <v>5</v>
      </c>
      <c r="H6" s="27">
        <v>85</v>
      </c>
    </row>
    <row r="7" spans="2:8">
      <c r="B7" s="13" t="s">
        <v>31</v>
      </c>
      <c r="C7" s="13">
        <v>1</v>
      </c>
      <c r="D7" s="13">
        <v>0</v>
      </c>
      <c r="E7" s="13">
        <v>2</v>
      </c>
      <c r="F7" s="13">
        <v>3</v>
      </c>
      <c r="G7" s="13">
        <v>0</v>
      </c>
      <c r="H7" s="13">
        <v>6</v>
      </c>
    </row>
    <row r="8" spans="2:8">
      <c r="B8" s="63" t="s">
        <v>55</v>
      </c>
      <c r="C8" s="42">
        <v>0</v>
      </c>
      <c r="D8" s="42">
        <v>0</v>
      </c>
      <c r="E8" s="42">
        <v>2</v>
      </c>
      <c r="F8" s="42">
        <v>0</v>
      </c>
      <c r="G8" s="42">
        <v>0</v>
      </c>
      <c r="H8" s="27">
        <v>2</v>
      </c>
    </row>
    <row r="9" spans="2:8">
      <c r="B9" s="63" t="s">
        <v>56</v>
      </c>
      <c r="C9" s="42">
        <v>1</v>
      </c>
      <c r="D9" s="42">
        <v>0</v>
      </c>
      <c r="E9" s="42">
        <v>0</v>
      </c>
      <c r="F9" s="42">
        <v>3</v>
      </c>
      <c r="G9" s="42">
        <v>0</v>
      </c>
      <c r="H9" s="27">
        <v>4</v>
      </c>
    </row>
    <row r="10" spans="2:8">
      <c r="B10" s="13" t="s">
        <v>75</v>
      </c>
      <c r="C10" s="13">
        <v>0</v>
      </c>
      <c r="D10" s="13">
        <v>0</v>
      </c>
      <c r="E10" s="13">
        <v>0</v>
      </c>
      <c r="F10" s="13">
        <v>1</v>
      </c>
      <c r="G10" s="13">
        <v>0</v>
      </c>
      <c r="H10" s="13">
        <v>1</v>
      </c>
    </row>
    <row r="11" spans="2:8">
      <c r="B11" s="63" t="s">
        <v>97</v>
      </c>
      <c r="C11" s="42">
        <v>0</v>
      </c>
      <c r="D11" s="42">
        <v>0</v>
      </c>
      <c r="E11" s="42">
        <v>0</v>
      </c>
      <c r="F11" s="42">
        <v>1</v>
      </c>
      <c r="G11" s="42">
        <v>0</v>
      </c>
      <c r="H11" s="27">
        <v>1</v>
      </c>
    </row>
    <row r="12" spans="2:8">
      <c r="B12" s="13" t="s">
        <v>103</v>
      </c>
      <c r="C12" s="13">
        <v>0</v>
      </c>
      <c r="D12" s="13">
        <v>0</v>
      </c>
      <c r="E12" s="13">
        <v>2</v>
      </c>
      <c r="F12" s="13">
        <v>1</v>
      </c>
      <c r="G12" s="13">
        <v>0</v>
      </c>
      <c r="H12" s="13">
        <v>3</v>
      </c>
    </row>
    <row r="13" spans="2:8">
      <c r="B13" s="63" t="s">
        <v>436</v>
      </c>
      <c r="C13" s="42">
        <v>0</v>
      </c>
      <c r="D13" s="42">
        <v>0</v>
      </c>
      <c r="E13" s="42">
        <v>1</v>
      </c>
      <c r="F13" s="42">
        <v>0</v>
      </c>
      <c r="G13" s="42">
        <v>0</v>
      </c>
      <c r="H13" s="27">
        <v>1</v>
      </c>
    </row>
    <row r="14" spans="2:8">
      <c r="B14" s="63" t="s">
        <v>123</v>
      </c>
      <c r="C14" s="42">
        <v>0</v>
      </c>
      <c r="D14" s="42">
        <v>0</v>
      </c>
      <c r="E14" s="42">
        <v>1</v>
      </c>
      <c r="F14" s="42">
        <v>0</v>
      </c>
      <c r="G14" s="42">
        <v>0</v>
      </c>
      <c r="H14" s="27">
        <v>1</v>
      </c>
    </row>
    <row r="15" spans="2:8">
      <c r="B15" s="63" t="s">
        <v>127</v>
      </c>
      <c r="C15" s="42">
        <v>0</v>
      </c>
      <c r="D15" s="42">
        <v>0</v>
      </c>
      <c r="E15" s="42">
        <v>0</v>
      </c>
      <c r="F15" s="42">
        <v>1</v>
      </c>
      <c r="G15" s="42">
        <v>0</v>
      </c>
      <c r="H15" s="27">
        <v>1</v>
      </c>
    </row>
    <row r="16" spans="2:8">
      <c r="B16" s="13" t="s">
        <v>138</v>
      </c>
      <c r="C16" s="13">
        <v>15</v>
      </c>
      <c r="D16" s="13">
        <v>1</v>
      </c>
      <c r="E16" s="13">
        <v>2</v>
      </c>
      <c r="F16" s="13">
        <v>0</v>
      </c>
      <c r="G16" s="13">
        <v>0</v>
      </c>
      <c r="H16" s="13">
        <v>18</v>
      </c>
    </row>
    <row r="17" spans="2:8" ht="17" thickBot="1">
      <c r="B17" s="63" t="s">
        <v>429</v>
      </c>
      <c r="C17" s="42">
        <v>15</v>
      </c>
      <c r="D17" s="42">
        <v>1</v>
      </c>
      <c r="E17" s="42">
        <v>2</v>
      </c>
      <c r="F17" s="42">
        <v>0</v>
      </c>
      <c r="G17" s="42">
        <v>0</v>
      </c>
      <c r="H17" s="27">
        <v>18</v>
      </c>
    </row>
    <row r="18" spans="2:8" ht="17" thickTop="1">
      <c r="B18" s="15" t="s">
        <v>23</v>
      </c>
      <c r="C18" s="15">
        <v>25</v>
      </c>
      <c r="D18" s="15">
        <v>2</v>
      </c>
      <c r="E18" s="15">
        <v>45</v>
      </c>
      <c r="F18" s="15">
        <v>36</v>
      </c>
      <c r="G18" s="15">
        <v>5</v>
      </c>
      <c r="H18" s="15">
        <v>113</v>
      </c>
    </row>
  </sheetData>
  <hyperlinks>
    <hyperlink ref="E1" location="'Índice de tablas'!A1" display="'Índice de tablas'!A1" xr:uid="{B24F5848-1A21-AD48-9CC3-E0E774A4F7A5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AA0B8-73D1-3E4A-A5E4-C00ABD6927FB}">
  <dimension ref="B1:H16"/>
  <sheetViews>
    <sheetView workbookViewId="0">
      <pane ySplit="5" topLeftCell="A6" activePane="bottomLeft" state="frozen"/>
      <selection pane="bottomLeft" activeCell="E1" sqref="E1"/>
    </sheetView>
  </sheetViews>
  <sheetFormatPr baseColWidth="10" defaultRowHeight="16"/>
  <cols>
    <col min="1" max="1" width="3" customWidth="1"/>
    <col min="2" max="2" width="21.83203125" style="47" customWidth="1"/>
  </cols>
  <sheetData>
    <row r="1" spans="2:8">
      <c r="B1" s="48" t="s">
        <v>0</v>
      </c>
      <c r="E1" s="141" t="s">
        <v>444</v>
      </c>
    </row>
    <row r="3" spans="2:8">
      <c r="B3" s="49" t="s">
        <v>438</v>
      </c>
    </row>
    <row r="4" spans="2:8">
      <c r="B4" s="162" t="s">
        <v>428</v>
      </c>
      <c r="C4" s="163" t="s">
        <v>439</v>
      </c>
      <c r="D4" s="163"/>
      <c r="E4" s="163" t="s">
        <v>440</v>
      </c>
      <c r="F4" s="163"/>
      <c r="G4" s="163" t="s">
        <v>441</v>
      </c>
      <c r="H4" s="163"/>
    </row>
    <row r="5" spans="2:8">
      <c r="B5" s="162"/>
      <c r="C5" s="86" t="s">
        <v>29</v>
      </c>
      <c r="D5" s="86" t="s">
        <v>30</v>
      </c>
      <c r="E5" s="86" t="s">
        <v>29</v>
      </c>
      <c r="F5" s="86" t="s">
        <v>30</v>
      </c>
      <c r="G5" s="86" t="s">
        <v>29</v>
      </c>
      <c r="H5" s="86" t="s">
        <v>30</v>
      </c>
    </row>
    <row r="6" spans="2:8">
      <c r="B6" s="43" t="s">
        <v>33</v>
      </c>
      <c r="C6" s="42">
        <v>6</v>
      </c>
      <c r="D6" s="42">
        <v>1</v>
      </c>
      <c r="E6" s="42"/>
      <c r="F6" s="42"/>
      <c r="G6" s="42">
        <v>2</v>
      </c>
      <c r="H6" s="42"/>
    </row>
    <row r="7" spans="2:8">
      <c r="B7" s="43" t="s">
        <v>436</v>
      </c>
      <c r="C7" s="42"/>
      <c r="D7" s="42"/>
      <c r="E7" s="42">
        <v>1</v>
      </c>
      <c r="F7" s="42"/>
      <c r="G7" s="42"/>
      <c r="H7" s="42"/>
    </row>
    <row r="8" spans="2:8">
      <c r="B8" s="43" t="s">
        <v>429</v>
      </c>
      <c r="C8" s="42"/>
      <c r="D8" s="42"/>
      <c r="E8" s="42">
        <v>6</v>
      </c>
      <c r="F8" s="42">
        <v>12</v>
      </c>
      <c r="G8" s="42">
        <v>3</v>
      </c>
      <c r="H8" s="42"/>
    </row>
    <row r="9" spans="2:8">
      <c r="B9" s="43" t="s">
        <v>395</v>
      </c>
      <c r="C9" s="42"/>
      <c r="D9" s="42"/>
      <c r="E9" s="42"/>
      <c r="F9" s="42"/>
      <c r="G9" s="42">
        <v>2</v>
      </c>
      <c r="H9" s="42">
        <v>1</v>
      </c>
    </row>
    <row r="10" spans="2:8">
      <c r="B10" s="43" t="s">
        <v>55</v>
      </c>
      <c r="C10" s="42">
        <v>1</v>
      </c>
      <c r="D10" s="42"/>
      <c r="E10" s="42">
        <v>2</v>
      </c>
      <c r="F10" s="42"/>
      <c r="G10" s="42"/>
      <c r="H10" s="42"/>
    </row>
    <row r="11" spans="2:8">
      <c r="B11" s="43" t="s">
        <v>56</v>
      </c>
      <c r="C11" s="42"/>
      <c r="D11" s="42"/>
      <c r="E11" s="42">
        <v>4</v>
      </c>
      <c r="F11" s="42"/>
      <c r="G11" s="42"/>
      <c r="H11" s="42"/>
    </row>
    <row r="12" spans="2:8">
      <c r="B12" s="43" t="s">
        <v>123</v>
      </c>
      <c r="C12" s="42"/>
      <c r="D12" s="42"/>
      <c r="E12" s="42"/>
      <c r="F12" s="42">
        <v>1</v>
      </c>
      <c r="G12" s="42"/>
      <c r="H12" s="42"/>
    </row>
    <row r="13" spans="2:8">
      <c r="B13" s="43" t="s">
        <v>137</v>
      </c>
      <c r="C13" s="42">
        <v>559</v>
      </c>
      <c r="D13" s="42">
        <v>342</v>
      </c>
      <c r="E13" s="42">
        <v>51</v>
      </c>
      <c r="F13" s="42">
        <v>34</v>
      </c>
      <c r="G13" s="42">
        <v>122</v>
      </c>
      <c r="H13" s="42">
        <v>71</v>
      </c>
    </row>
    <row r="14" spans="2:8">
      <c r="B14" s="43" t="s">
        <v>97</v>
      </c>
      <c r="C14" s="42"/>
      <c r="D14" s="42"/>
      <c r="E14" s="42"/>
      <c r="F14" s="42">
        <v>1</v>
      </c>
      <c r="G14" s="42"/>
      <c r="H14" s="42"/>
    </row>
    <row r="15" spans="2:8" ht="17" thickBot="1">
      <c r="B15" s="43" t="s">
        <v>127</v>
      </c>
      <c r="C15" s="42"/>
      <c r="D15" s="42"/>
      <c r="E15" s="42">
        <v>1</v>
      </c>
      <c r="F15" s="42"/>
      <c r="G15" s="42"/>
      <c r="H15" s="42"/>
    </row>
    <row r="16" spans="2:8" ht="17" thickTop="1">
      <c r="B16" s="15" t="s">
        <v>23</v>
      </c>
      <c r="C16" s="15">
        <v>566</v>
      </c>
      <c r="D16" s="15">
        <v>343</v>
      </c>
      <c r="E16" s="15">
        <v>65</v>
      </c>
      <c r="F16" s="15">
        <v>48</v>
      </c>
      <c r="G16" s="15">
        <v>129</v>
      </c>
      <c r="H16" s="15">
        <v>72</v>
      </c>
    </row>
  </sheetData>
  <mergeCells count="4">
    <mergeCell ref="C4:D4"/>
    <mergeCell ref="E4:F4"/>
    <mergeCell ref="G4:H4"/>
    <mergeCell ref="B4:B5"/>
  </mergeCells>
  <hyperlinks>
    <hyperlink ref="E1" location="'Índice de tablas'!A1" display="'Índice de tablas'!A1" xr:uid="{E10EA716-813C-0847-B8DF-42D8AE49A8FB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A3B5-B2FC-C04E-9C26-48AAE255FD6F}">
  <dimension ref="B1:E7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83203125" customWidth="1"/>
    <col min="2" max="2" width="22.33203125" style="61" customWidth="1"/>
  </cols>
  <sheetData>
    <row r="1" spans="2:5">
      <c r="B1" s="60" t="s">
        <v>0</v>
      </c>
      <c r="E1" s="141" t="s">
        <v>444</v>
      </c>
    </row>
    <row r="3" spans="2:5">
      <c r="B3" s="62" t="s">
        <v>442</v>
      </c>
    </row>
    <row r="4" spans="2:5">
      <c r="B4" s="83" t="s">
        <v>428</v>
      </c>
      <c r="C4" s="86" t="s">
        <v>29</v>
      </c>
      <c r="D4" s="86" t="s">
        <v>30</v>
      </c>
      <c r="E4" s="86" t="s">
        <v>23</v>
      </c>
    </row>
    <row r="5" spans="2:5">
      <c r="B5" s="63" t="s">
        <v>134</v>
      </c>
      <c r="C5" s="42">
        <v>1</v>
      </c>
      <c r="D5" s="42">
        <v>0</v>
      </c>
      <c r="E5" s="27">
        <v>1</v>
      </c>
    </row>
    <row r="6" spans="2:5" ht="17" thickBot="1">
      <c r="B6" s="63" t="s">
        <v>137</v>
      </c>
      <c r="C6" s="42">
        <v>1</v>
      </c>
      <c r="D6" s="42">
        <v>0</v>
      </c>
      <c r="E6" s="27">
        <v>1</v>
      </c>
    </row>
    <row r="7" spans="2:5" ht="17" thickTop="1">
      <c r="B7" s="15" t="s">
        <v>23</v>
      </c>
      <c r="C7" s="15">
        <v>1</v>
      </c>
      <c r="D7" s="15">
        <v>0</v>
      </c>
      <c r="E7" s="15">
        <v>0</v>
      </c>
    </row>
  </sheetData>
  <hyperlinks>
    <hyperlink ref="E1" location="'Índice de tablas'!A1" display="'Índice de tablas'!A1" xr:uid="{EEB0F19D-1E31-9249-B507-384EED97C055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E7A36-6E01-D543-8F7A-05985D1FF6A6}">
  <dimension ref="B1:H7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83203125" customWidth="1"/>
    <col min="2" max="2" width="25.33203125" style="47" customWidth="1"/>
  </cols>
  <sheetData>
    <row r="1" spans="2:8">
      <c r="B1" s="48" t="s">
        <v>0</v>
      </c>
      <c r="E1" s="141" t="s">
        <v>444</v>
      </c>
    </row>
    <row r="3" spans="2:8">
      <c r="B3" s="49" t="s">
        <v>443</v>
      </c>
    </row>
    <row r="4" spans="2:8">
      <c r="B4" s="88" t="s">
        <v>428</v>
      </c>
      <c r="C4" s="86" t="s">
        <v>281</v>
      </c>
      <c r="D4" s="86" t="s">
        <v>160</v>
      </c>
      <c r="E4" s="86" t="s">
        <v>161</v>
      </c>
      <c r="F4" s="86" t="s">
        <v>162</v>
      </c>
      <c r="G4" s="86" t="s">
        <v>163</v>
      </c>
      <c r="H4" s="86" t="s">
        <v>23</v>
      </c>
    </row>
    <row r="5" spans="2:8">
      <c r="B5" s="13" t="s">
        <v>134</v>
      </c>
      <c r="C5" s="13">
        <v>0</v>
      </c>
      <c r="D5" s="13">
        <v>0</v>
      </c>
      <c r="E5" s="13">
        <v>1</v>
      </c>
      <c r="F5" s="13">
        <v>0</v>
      </c>
      <c r="G5" s="13">
        <v>0</v>
      </c>
      <c r="H5" s="65">
        <v>1</v>
      </c>
    </row>
    <row r="6" spans="2:8" ht="17" thickBot="1">
      <c r="B6" s="43" t="s">
        <v>137</v>
      </c>
      <c r="C6" s="42">
        <v>0</v>
      </c>
      <c r="D6" s="42">
        <v>0</v>
      </c>
      <c r="E6" s="42">
        <v>1</v>
      </c>
      <c r="F6" s="42">
        <v>0</v>
      </c>
      <c r="G6" s="42">
        <v>0</v>
      </c>
      <c r="H6" s="27">
        <v>1</v>
      </c>
    </row>
    <row r="7" spans="2:8" ht="17" thickTop="1">
      <c r="B7" s="15" t="s">
        <v>23</v>
      </c>
      <c r="C7" s="15">
        <v>0</v>
      </c>
      <c r="D7" s="15">
        <v>0</v>
      </c>
      <c r="E7" s="15">
        <v>1</v>
      </c>
      <c r="F7" s="15">
        <v>0</v>
      </c>
      <c r="G7" s="15">
        <v>0</v>
      </c>
      <c r="H7" s="94">
        <v>1</v>
      </c>
    </row>
  </sheetData>
  <hyperlinks>
    <hyperlink ref="E1" location="'Índice de tablas'!A1" display="'Índice de tablas'!A1" xr:uid="{69778CF7-08A4-4944-BBCD-C7E4E869B1AA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A8571-8269-7740-8013-20E2434451E9}">
  <dimension ref="B1:E126"/>
  <sheetViews>
    <sheetView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83203125" customWidth="1"/>
    <col min="2" max="2" width="22.6640625" customWidth="1"/>
    <col min="3" max="3" width="13.5" customWidth="1"/>
  </cols>
  <sheetData>
    <row r="1" spans="2:5">
      <c r="B1" s="5" t="s">
        <v>0</v>
      </c>
      <c r="E1" s="141" t="s">
        <v>444</v>
      </c>
    </row>
    <row r="3" spans="2:5">
      <c r="B3" s="10" t="s">
        <v>164</v>
      </c>
    </row>
    <row r="4" spans="2:5">
      <c r="B4" s="34" t="s">
        <v>165</v>
      </c>
      <c r="C4" s="18" t="s">
        <v>166</v>
      </c>
    </row>
    <row r="5" spans="2:5">
      <c r="B5" s="64" t="s">
        <v>101</v>
      </c>
      <c r="C5" s="65">
        <v>60566</v>
      </c>
    </row>
    <row r="6" spans="2:5">
      <c r="B6" s="64" t="s">
        <v>81</v>
      </c>
      <c r="C6" s="65">
        <v>53618</v>
      </c>
    </row>
    <row r="7" spans="2:5">
      <c r="B7" s="64" t="s">
        <v>96</v>
      </c>
      <c r="C7" s="65">
        <v>14314</v>
      </c>
    </row>
    <row r="8" spans="2:5">
      <c r="B8" s="64" t="s">
        <v>90</v>
      </c>
      <c r="C8" s="65">
        <v>3694</v>
      </c>
    </row>
    <row r="9" spans="2:5">
      <c r="B9" s="64" t="s">
        <v>83</v>
      </c>
      <c r="C9" s="65">
        <v>3086</v>
      </c>
    </row>
    <row r="10" spans="2:5">
      <c r="B10" s="66" t="s">
        <v>55</v>
      </c>
      <c r="C10" s="67">
        <v>3083</v>
      </c>
    </row>
    <row r="11" spans="2:5">
      <c r="B11" s="68" t="s">
        <v>93</v>
      </c>
      <c r="C11" s="69">
        <v>2757</v>
      </c>
    </row>
    <row r="12" spans="2:5">
      <c r="B12" s="68" t="s">
        <v>63</v>
      </c>
      <c r="C12" s="69">
        <v>2183</v>
      </c>
    </row>
    <row r="13" spans="2:5">
      <c r="B13" s="68" t="s">
        <v>151</v>
      </c>
      <c r="C13" s="69">
        <v>1694</v>
      </c>
    </row>
    <row r="14" spans="2:5">
      <c r="B14" s="70" t="s">
        <v>127</v>
      </c>
      <c r="C14" s="71">
        <v>1402</v>
      </c>
    </row>
    <row r="15" spans="2:5">
      <c r="B15" s="22" t="s">
        <v>86</v>
      </c>
      <c r="C15" s="16">
        <v>1378</v>
      </c>
    </row>
    <row r="16" spans="2:5">
      <c r="B16" s="22" t="s">
        <v>54</v>
      </c>
      <c r="C16" s="16">
        <v>1345</v>
      </c>
    </row>
    <row r="17" spans="2:3">
      <c r="B17" s="22" t="s">
        <v>76</v>
      </c>
      <c r="C17" s="16">
        <v>1257</v>
      </c>
    </row>
    <row r="18" spans="2:3">
      <c r="B18" s="22" t="s">
        <v>85</v>
      </c>
      <c r="C18" s="16">
        <v>1111</v>
      </c>
    </row>
    <row r="19" spans="2:3">
      <c r="B19" s="22" t="s">
        <v>104</v>
      </c>
      <c r="C19" s="16">
        <v>1109</v>
      </c>
    </row>
    <row r="20" spans="2:3">
      <c r="B20" s="22" t="s">
        <v>95</v>
      </c>
      <c r="C20" s="16">
        <v>1005</v>
      </c>
    </row>
    <row r="21" spans="2:3">
      <c r="B21" s="22" t="s">
        <v>124</v>
      </c>
      <c r="C21" s="16">
        <v>965</v>
      </c>
    </row>
    <row r="22" spans="2:3">
      <c r="B22" s="22" t="s">
        <v>66</v>
      </c>
      <c r="C22" s="16">
        <v>876</v>
      </c>
    </row>
    <row r="23" spans="2:3">
      <c r="B23" s="22" t="s">
        <v>111</v>
      </c>
      <c r="C23" s="16">
        <v>742</v>
      </c>
    </row>
    <row r="24" spans="2:3">
      <c r="B24" s="22" t="s">
        <v>78</v>
      </c>
      <c r="C24" s="16">
        <v>724</v>
      </c>
    </row>
    <row r="25" spans="2:3">
      <c r="B25" s="22" t="s">
        <v>33</v>
      </c>
      <c r="C25" s="16">
        <v>494</v>
      </c>
    </row>
    <row r="26" spans="2:3">
      <c r="B26" s="22" t="s">
        <v>80</v>
      </c>
      <c r="C26" s="16">
        <v>425</v>
      </c>
    </row>
    <row r="27" spans="2:3">
      <c r="B27" s="22" t="s">
        <v>88</v>
      </c>
      <c r="C27" s="16">
        <v>419</v>
      </c>
    </row>
    <row r="28" spans="2:3">
      <c r="B28" s="22" t="s">
        <v>48</v>
      </c>
      <c r="C28" s="16">
        <v>414</v>
      </c>
    </row>
    <row r="29" spans="2:3">
      <c r="B29" s="22" t="s">
        <v>108</v>
      </c>
      <c r="C29" s="16">
        <v>381</v>
      </c>
    </row>
    <row r="30" spans="2:3">
      <c r="B30" s="22" t="s">
        <v>68</v>
      </c>
      <c r="C30" s="16">
        <v>309</v>
      </c>
    </row>
    <row r="31" spans="2:3">
      <c r="B31" s="22" t="s">
        <v>46</v>
      </c>
      <c r="C31" s="16">
        <v>303</v>
      </c>
    </row>
    <row r="32" spans="2:3">
      <c r="B32" s="22" t="s">
        <v>41</v>
      </c>
      <c r="C32" s="16">
        <v>209</v>
      </c>
    </row>
    <row r="33" spans="2:3">
      <c r="B33" s="22" t="s">
        <v>125</v>
      </c>
      <c r="C33" s="16">
        <v>208</v>
      </c>
    </row>
    <row r="34" spans="2:3">
      <c r="B34" s="22" t="s">
        <v>109</v>
      </c>
      <c r="C34" s="16">
        <v>203</v>
      </c>
    </row>
    <row r="35" spans="2:3">
      <c r="B35" s="22" t="s">
        <v>35</v>
      </c>
      <c r="C35" s="16">
        <v>202</v>
      </c>
    </row>
    <row r="36" spans="2:3">
      <c r="B36" s="22" t="s">
        <v>100</v>
      </c>
      <c r="C36" s="16">
        <v>188</v>
      </c>
    </row>
    <row r="37" spans="2:3">
      <c r="B37" s="22" t="s">
        <v>77</v>
      </c>
      <c r="C37" s="16">
        <v>187</v>
      </c>
    </row>
    <row r="38" spans="2:3">
      <c r="B38" s="22" t="s">
        <v>92</v>
      </c>
      <c r="C38" s="16">
        <v>184</v>
      </c>
    </row>
    <row r="39" spans="2:3">
      <c r="B39" s="22" t="s">
        <v>141</v>
      </c>
      <c r="C39" s="16">
        <v>181</v>
      </c>
    </row>
    <row r="40" spans="2:3">
      <c r="B40" s="22" t="s">
        <v>59</v>
      </c>
      <c r="C40" s="16">
        <v>178</v>
      </c>
    </row>
    <row r="41" spans="2:3">
      <c r="B41" s="22" t="s">
        <v>106</v>
      </c>
      <c r="C41" s="16">
        <v>166</v>
      </c>
    </row>
    <row r="42" spans="2:3">
      <c r="B42" s="22" t="s">
        <v>94</v>
      </c>
      <c r="C42" s="16">
        <v>141</v>
      </c>
    </row>
    <row r="43" spans="2:3">
      <c r="B43" s="22" t="s">
        <v>97</v>
      </c>
      <c r="C43" s="16">
        <v>103</v>
      </c>
    </row>
    <row r="44" spans="2:3">
      <c r="B44" s="22" t="s">
        <v>82</v>
      </c>
      <c r="C44" s="16">
        <v>93</v>
      </c>
    </row>
    <row r="45" spans="2:3">
      <c r="B45" s="22" t="s">
        <v>154</v>
      </c>
      <c r="C45" s="16">
        <v>86</v>
      </c>
    </row>
    <row r="46" spans="2:3">
      <c r="B46" s="22" t="s">
        <v>132</v>
      </c>
      <c r="C46" s="16">
        <v>78</v>
      </c>
    </row>
    <row r="47" spans="2:3">
      <c r="B47" s="22" t="s">
        <v>37</v>
      </c>
      <c r="C47" s="16">
        <v>77</v>
      </c>
    </row>
    <row r="48" spans="2:3">
      <c r="B48" s="22" t="s">
        <v>32</v>
      </c>
      <c r="C48" s="16">
        <v>76</v>
      </c>
    </row>
    <row r="49" spans="2:3">
      <c r="B49" s="22" t="s">
        <v>47</v>
      </c>
      <c r="C49" s="16">
        <v>76</v>
      </c>
    </row>
    <row r="50" spans="2:3">
      <c r="B50" s="22" t="s">
        <v>61</v>
      </c>
      <c r="C50" s="16">
        <v>75</v>
      </c>
    </row>
    <row r="51" spans="2:3">
      <c r="B51" s="22" t="s">
        <v>114</v>
      </c>
      <c r="C51" s="16">
        <v>74</v>
      </c>
    </row>
    <row r="52" spans="2:3">
      <c r="B52" s="22" t="s">
        <v>43</v>
      </c>
      <c r="C52" s="16">
        <v>68</v>
      </c>
    </row>
    <row r="53" spans="2:3">
      <c r="B53" s="22" t="s">
        <v>133</v>
      </c>
      <c r="C53" s="16">
        <v>62</v>
      </c>
    </row>
    <row r="54" spans="2:3">
      <c r="B54" s="22" t="s">
        <v>56</v>
      </c>
      <c r="C54" s="16">
        <v>60</v>
      </c>
    </row>
    <row r="55" spans="2:3">
      <c r="B55" s="22" t="s">
        <v>153</v>
      </c>
      <c r="C55" s="16">
        <v>59</v>
      </c>
    </row>
    <row r="56" spans="2:3">
      <c r="B56" s="22" t="s">
        <v>139</v>
      </c>
      <c r="C56" s="16">
        <v>56</v>
      </c>
    </row>
    <row r="57" spans="2:3">
      <c r="B57" s="22" t="s">
        <v>72</v>
      </c>
      <c r="C57" s="16">
        <v>54</v>
      </c>
    </row>
    <row r="58" spans="2:3">
      <c r="B58" s="22" t="s">
        <v>112</v>
      </c>
      <c r="C58" s="16">
        <v>53</v>
      </c>
    </row>
    <row r="59" spans="2:3">
      <c r="B59" s="22" t="s">
        <v>147</v>
      </c>
      <c r="C59" s="16">
        <v>51</v>
      </c>
    </row>
    <row r="60" spans="2:3">
      <c r="B60" s="22" t="s">
        <v>53</v>
      </c>
      <c r="C60" s="16">
        <v>48</v>
      </c>
    </row>
    <row r="61" spans="2:3">
      <c r="B61" s="22" t="s">
        <v>89</v>
      </c>
      <c r="C61" s="16">
        <v>47</v>
      </c>
    </row>
    <row r="62" spans="2:3">
      <c r="B62" s="22" t="s">
        <v>50</v>
      </c>
      <c r="C62" s="16">
        <v>44</v>
      </c>
    </row>
    <row r="63" spans="2:3">
      <c r="B63" s="22" t="s">
        <v>49</v>
      </c>
      <c r="C63" s="16">
        <v>40</v>
      </c>
    </row>
    <row r="64" spans="2:3">
      <c r="B64" s="22" t="s">
        <v>40</v>
      </c>
      <c r="C64" s="16">
        <v>33</v>
      </c>
    </row>
    <row r="65" spans="2:3">
      <c r="B65" s="22" t="s">
        <v>115</v>
      </c>
      <c r="C65" s="16">
        <v>31</v>
      </c>
    </row>
    <row r="66" spans="2:3">
      <c r="B66" s="22" t="s">
        <v>51</v>
      </c>
      <c r="C66" s="16">
        <v>29</v>
      </c>
    </row>
    <row r="67" spans="2:3">
      <c r="B67" s="22" t="s">
        <v>123</v>
      </c>
      <c r="C67" s="16">
        <v>29</v>
      </c>
    </row>
    <row r="68" spans="2:3">
      <c r="B68" s="22" t="s">
        <v>87</v>
      </c>
      <c r="C68" s="16">
        <v>27</v>
      </c>
    </row>
    <row r="69" spans="2:3">
      <c r="B69" s="22" t="s">
        <v>60</v>
      </c>
      <c r="C69" s="16">
        <v>25</v>
      </c>
    </row>
    <row r="70" spans="2:3">
      <c r="B70" s="22" t="s">
        <v>91</v>
      </c>
      <c r="C70" s="16">
        <v>22</v>
      </c>
    </row>
    <row r="71" spans="2:3">
      <c r="B71" s="22" t="s">
        <v>58</v>
      </c>
      <c r="C71" s="16">
        <v>22</v>
      </c>
    </row>
    <row r="72" spans="2:3">
      <c r="B72" s="22" t="s">
        <v>70</v>
      </c>
      <c r="C72" s="16">
        <v>19</v>
      </c>
    </row>
    <row r="73" spans="2:3">
      <c r="B73" s="22" t="s">
        <v>120</v>
      </c>
      <c r="C73" s="16">
        <v>18</v>
      </c>
    </row>
    <row r="74" spans="2:3">
      <c r="B74" s="22" t="s">
        <v>152</v>
      </c>
      <c r="C74" s="16">
        <v>18</v>
      </c>
    </row>
    <row r="75" spans="2:3">
      <c r="B75" s="22" t="s">
        <v>131</v>
      </c>
      <c r="C75" s="16">
        <v>18</v>
      </c>
    </row>
    <row r="76" spans="2:3">
      <c r="B76" s="22" t="s">
        <v>34</v>
      </c>
      <c r="C76" s="16">
        <v>17</v>
      </c>
    </row>
    <row r="77" spans="2:3">
      <c r="B77" s="22" t="s">
        <v>38</v>
      </c>
      <c r="C77" s="16">
        <v>17</v>
      </c>
    </row>
    <row r="78" spans="2:3">
      <c r="B78" s="22" t="s">
        <v>118</v>
      </c>
      <c r="C78" s="16">
        <v>14</v>
      </c>
    </row>
    <row r="79" spans="2:3">
      <c r="B79" s="22" t="s">
        <v>57</v>
      </c>
      <c r="C79" s="16">
        <v>14</v>
      </c>
    </row>
    <row r="80" spans="2:3">
      <c r="B80" s="22" t="s">
        <v>128</v>
      </c>
      <c r="C80" s="16">
        <v>14</v>
      </c>
    </row>
    <row r="81" spans="2:3">
      <c r="B81" s="22" t="s">
        <v>116</v>
      </c>
      <c r="C81" s="16">
        <v>12</v>
      </c>
    </row>
    <row r="82" spans="2:3">
      <c r="B82" s="22" t="s">
        <v>135</v>
      </c>
      <c r="C82" s="16">
        <v>10</v>
      </c>
    </row>
    <row r="83" spans="2:3">
      <c r="B83" s="22" t="s">
        <v>107</v>
      </c>
      <c r="C83" s="16">
        <v>9</v>
      </c>
    </row>
    <row r="84" spans="2:3">
      <c r="B84" s="22" t="s">
        <v>129</v>
      </c>
      <c r="C84" s="16">
        <v>9</v>
      </c>
    </row>
    <row r="85" spans="2:3">
      <c r="B85" s="22" t="s">
        <v>74</v>
      </c>
      <c r="C85" s="16">
        <v>9</v>
      </c>
    </row>
    <row r="86" spans="2:3">
      <c r="B86" s="22" t="s">
        <v>102</v>
      </c>
      <c r="C86" s="16">
        <v>8</v>
      </c>
    </row>
    <row r="87" spans="2:3">
      <c r="B87" s="22" t="s">
        <v>39</v>
      </c>
      <c r="C87" s="16">
        <v>8</v>
      </c>
    </row>
    <row r="88" spans="2:3">
      <c r="B88" s="22" t="s">
        <v>52</v>
      </c>
      <c r="C88" s="16">
        <v>8</v>
      </c>
    </row>
    <row r="89" spans="2:3">
      <c r="B89" s="22" t="s">
        <v>137</v>
      </c>
      <c r="C89" s="16">
        <v>8</v>
      </c>
    </row>
    <row r="90" spans="2:3">
      <c r="B90" s="22" t="s">
        <v>65</v>
      </c>
      <c r="C90" s="16">
        <v>8</v>
      </c>
    </row>
    <row r="91" spans="2:3">
      <c r="B91" s="22" t="s">
        <v>67</v>
      </c>
      <c r="C91" s="16">
        <v>8</v>
      </c>
    </row>
    <row r="92" spans="2:3">
      <c r="B92" s="22" t="s">
        <v>45</v>
      </c>
      <c r="C92" s="16">
        <v>7</v>
      </c>
    </row>
    <row r="93" spans="2:3">
      <c r="B93" s="22" t="s">
        <v>110</v>
      </c>
      <c r="C93" s="16">
        <v>7</v>
      </c>
    </row>
    <row r="94" spans="2:3">
      <c r="B94" s="22" t="s">
        <v>149</v>
      </c>
      <c r="C94" s="16">
        <v>7</v>
      </c>
    </row>
    <row r="95" spans="2:3">
      <c r="B95" s="22" t="s">
        <v>150</v>
      </c>
      <c r="C95" s="16">
        <v>7</v>
      </c>
    </row>
    <row r="96" spans="2:3">
      <c r="B96" s="22" t="s">
        <v>69</v>
      </c>
      <c r="C96" s="16">
        <v>7</v>
      </c>
    </row>
    <row r="97" spans="2:3">
      <c r="B97" s="22" t="s">
        <v>44</v>
      </c>
      <c r="C97" s="16">
        <v>6</v>
      </c>
    </row>
    <row r="98" spans="2:3">
      <c r="B98" s="22" t="s">
        <v>62</v>
      </c>
      <c r="C98" s="16">
        <v>5</v>
      </c>
    </row>
    <row r="99" spans="2:3">
      <c r="B99" s="22" t="s">
        <v>71</v>
      </c>
      <c r="C99" s="16">
        <v>5</v>
      </c>
    </row>
    <row r="100" spans="2:3">
      <c r="B100" s="22" t="s">
        <v>84</v>
      </c>
      <c r="C100" s="16">
        <v>4</v>
      </c>
    </row>
    <row r="101" spans="2:3">
      <c r="B101" s="22" t="s">
        <v>36</v>
      </c>
      <c r="C101" s="16">
        <v>3</v>
      </c>
    </row>
    <row r="102" spans="2:3">
      <c r="B102" s="22" t="s">
        <v>134</v>
      </c>
      <c r="C102" s="16">
        <v>3</v>
      </c>
    </row>
    <row r="103" spans="2:3">
      <c r="B103" s="22" t="s">
        <v>136</v>
      </c>
      <c r="C103" s="16">
        <v>3</v>
      </c>
    </row>
    <row r="104" spans="2:3">
      <c r="B104" s="22" t="s">
        <v>105</v>
      </c>
      <c r="C104" s="16">
        <v>2</v>
      </c>
    </row>
    <row r="105" spans="2:3">
      <c r="B105" s="22" t="s">
        <v>156</v>
      </c>
      <c r="C105" s="16">
        <v>2</v>
      </c>
    </row>
    <row r="106" spans="2:3">
      <c r="B106" s="22" t="s">
        <v>140</v>
      </c>
      <c r="C106" s="16">
        <v>2</v>
      </c>
    </row>
    <row r="107" spans="2:3">
      <c r="B107" s="22" t="s">
        <v>42</v>
      </c>
      <c r="C107" s="16">
        <v>2</v>
      </c>
    </row>
    <row r="108" spans="2:3">
      <c r="B108" s="22" t="s">
        <v>143</v>
      </c>
      <c r="C108" s="16">
        <v>2</v>
      </c>
    </row>
    <row r="109" spans="2:3">
      <c r="B109" s="22" t="s">
        <v>113</v>
      </c>
      <c r="C109" s="16">
        <v>2</v>
      </c>
    </row>
    <row r="110" spans="2:3">
      <c r="B110" s="22" t="s">
        <v>119</v>
      </c>
      <c r="C110" s="16">
        <v>2</v>
      </c>
    </row>
    <row r="111" spans="2:3">
      <c r="B111" s="22" t="s">
        <v>146</v>
      </c>
      <c r="C111" s="16">
        <v>2</v>
      </c>
    </row>
    <row r="112" spans="2:3">
      <c r="B112" s="22" t="s">
        <v>99</v>
      </c>
      <c r="C112" s="16">
        <v>2</v>
      </c>
    </row>
    <row r="113" spans="2:3">
      <c r="B113" s="22" t="s">
        <v>130</v>
      </c>
      <c r="C113" s="16">
        <v>2</v>
      </c>
    </row>
    <row r="114" spans="2:3">
      <c r="B114" s="22" t="s">
        <v>73</v>
      </c>
      <c r="C114" s="16">
        <v>2</v>
      </c>
    </row>
    <row r="115" spans="2:3">
      <c r="B115" s="22" t="s">
        <v>142</v>
      </c>
      <c r="C115" s="16">
        <v>1</v>
      </c>
    </row>
    <row r="116" spans="2:3">
      <c r="B116" s="22" t="s">
        <v>79</v>
      </c>
      <c r="C116" s="16">
        <v>1</v>
      </c>
    </row>
    <row r="117" spans="2:3">
      <c r="B117" s="22" t="s">
        <v>117</v>
      </c>
      <c r="C117" s="16">
        <v>1</v>
      </c>
    </row>
    <row r="118" spans="2:3">
      <c r="B118" s="22" t="s">
        <v>144</v>
      </c>
      <c r="C118" s="16">
        <v>1</v>
      </c>
    </row>
    <row r="119" spans="2:3">
      <c r="B119" s="22" t="s">
        <v>145</v>
      </c>
      <c r="C119" s="16">
        <v>1</v>
      </c>
    </row>
    <row r="120" spans="2:3">
      <c r="B120" s="22" t="s">
        <v>121</v>
      </c>
      <c r="C120" s="16">
        <v>1</v>
      </c>
    </row>
    <row r="121" spans="2:3">
      <c r="B121" s="22" t="s">
        <v>122</v>
      </c>
      <c r="C121" s="16">
        <v>1</v>
      </c>
    </row>
    <row r="122" spans="2:3">
      <c r="B122" s="22" t="s">
        <v>148</v>
      </c>
      <c r="C122" s="16">
        <v>1</v>
      </c>
    </row>
    <row r="123" spans="2:3">
      <c r="B123" s="22" t="s">
        <v>98</v>
      </c>
      <c r="C123" s="16">
        <v>1</v>
      </c>
    </row>
    <row r="124" spans="2:3">
      <c r="B124" s="22" t="s">
        <v>64</v>
      </c>
      <c r="C124" s="16">
        <v>1</v>
      </c>
    </row>
    <row r="125" spans="2:3" ht="17" thickBot="1">
      <c r="B125" s="22" t="s">
        <v>126</v>
      </c>
      <c r="C125" s="16">
        <v>1</v>
      </c>
    </row>
    <row r="126" spans="2:3" ht="17" thickTop="1">
      <c r="B126" s="15" t="s">
        <v>23</v>
      </c>
      <c r="C126" s="15">
        <v>163642</v>
      </c>
    </row>
  </sheetData>
  <hyperlinks>
    <hyperlink ref="E1" location="'Índice de tablas'!A1" display="Indice de tablas" xr:uid="{C11B6713-40D2-D948-A48E-3D75D21965F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B972C-F8A6-9346-92E5-3122638A493F}">
  <dimension ref="B1:G204"/>
  <sheetViews>
    <sheetView zoomScale="108" zoomScaleNormal="108" workbookViewId="0">
      <pane ySplit="4" topLeftCell="A166" activePane="bottomLeft" state="frozen"/>
      <selection pane="bottomLeft" activeCell="E1" sqref="E1"/>
    </sheetView>
  </sheetViews>
  <sheetFormatPr baseColWidth="10" defaultRowHeight="16"/>
  <cols>
    <col min="1" max="1" width="3.6640625" customWidth="1"/>
    <col min="2" max="2" width="23.1640625" style="47" customWidth="1"/>
    <col min="3" max="3" width="18.5" customWidth="1"/>
    <col min="4" max="4" width="11.1640625" customWidth="1"/>
    <col min="5" max="5" width="19.5" customWidth="1"/>
    <col min="6" max="6" width="14.33203125" customWidth="1"/>
    <col min="7" max="7" width="9" customWidth="1"/>
  </cols>
  <sheetData>
    <row r="1" spans="2:7">
      <c r="B1" s="48" t="s">
        <v>0</v>
      </c>
      <c r="E1" s="141" t="s">
        <v>444</v>
      </c>
    </row>
    <row r="3" spans="2:7">
      <c r="B3" s="49" t="s">
        <v>167</v>
      </c>
    </row>
    <row r="4" spans="2:7" ht="72" customHeight="1">
      <c r="B4" s="151" t="s">
        <v>168</v>
      </c>
      <c r="C4" s="33" t="s">
        <v>169</v>
      </c>
      <c r="D4" s="33" t="s">
        <v>170</v>
      </c>
      <c r="E4" s="33" t="s">
        <v>173</v>
      </c>
      <c r="F4" s="33" t="s">
        <v>171</v>
      </c>
      <c r="G4" s="21" t="s">
        <v>23</v>
      </c>
    </row>
    <row r="5" spans="2:7">
      <c r="B5" s="143" t="s">
        <v>31</v>
      </c>
      <c r="C5" s="13">
        <v>7902</v>
      </c>
      <c r="D5" s="13">
        <v>1780</v>
      </c>
      <c r="E5" s="13">
        <v>213</v>
      </c>
      <c r="F5" s="13">
        <v>574</v>
      </c>
      <c r="G5" s="65">
        <v>10469</v>
      </c>
    </row>
    <row r="6" spans="2:7">
      <c r="B6" s="43" t="s">
        <v>55</v>
      </c>
      <c r="C6" s="42">
        <v>2420</v>
      </c>
      <c r="D6" s="42">
        <v>240</v>
      </c>
      <c r="E6" s="42">
        <v>6</v>
      </c>
      <c r="F6" s="42">
        <v>417</v>
      </c>
      <c r="G6" s="27">
        <v>3083</v>
      </c>
    </row>
    <row r="7" spans="2:7">
      <c r="B7" s="43" t="s">
        <v>63</v>
      </c>
      <c r="C7" s="42">
        <v>1922</v>
      </c>
      <c r="D7" s="42">
        <v>155</v>
      </c>
      <c r="E7" s="42">
        <v>6</v>
      </c>
      <c r="F7" s="42">
        <v>100</v>
      </c>
      <c r="G7" s="27">
        <v>2183</v>
      </c>
    </row>
    <row r="8" spans="2:7">
      <c r="B8" s="43" t="s">
        <v>54</v>
      </c>
      <c r="C8" s="42">
        <v>1258</v>
      </c>
      <c r="D8" s="42">
        <v>36</v>
      </c>
      <c r="E8" s="42">
        <v>51</v>
      </c>
      <c r="F8" s="42">
        <v>0</v>
      </c>
      <c r="G8" s="27">
        <v>1345</v>
      </c>
    </row>
    <row r="9" spans="2:7">
      <c r="B9" s="43" t="s">
        <v>66</v>
      </c>
      <c r="C9" s="42">
        <v>81</v>
      </c>
      <c r="D9" s="42">
        <v>772</v>
      </c>
      <c r="E9" s="42">
        <v>23</v>
      </c>
      <c r="F9" s="42">
        <v>0</v>
      </c>
      <c r="G9" s="27">
        <v>876</v>
      </c>
    </row>
    <row r="10" spans="2:7">
      <c r="B10" s="43" t="s">
        <v>33</v>
      </c>
      <c r="C10" s="42">
        <v>457</v>
      </c>
      <c r="D10" s="42">
        <v>33</v>
      </c>
      <c r="E10" s="42">
        <v>0</v>
      </c>
      <c r="F10" s="42">
        <v>4</v>
      </c>
      <c r="G10" s="27">
        <v>494</v>
      </c>
    </row>
    <row r="11" spans="2:7">
      <c r="B11" s="43" t="s">
        <v>48</v>
      </c>
      <c r="C11" s="42">
        <v>267</v>
      </c>
      <c r="D11" s="42">
        <v>115</v>
      </c>
      <c r="E11" s="42">
        <v>17</v>
      </c>
      <c r="F11" s="42">
        <v>15</v>
      </c>
      <c r="G11" s="27">
        <v>414</v>
      </c>
    </row>
    <row r="12" spans="2:7">
      <c r="B12" s="43" t="s">
        <v>68</v>
      </c>
      <c r="C12" s="42">
        <v>262</v>
      </c>
      <c r="D12" s="42">
        <v>37</v>
      </c>
      <c r="E12" s="42">
        <v>10</v>
      </c>
      <c r="F12" s="42">
        <v>0</v>
      </c>
      <c r="G12" s="27">
        <v>309</v>
      </c>
    </row>
    <row r="13" spans="2:7">
      <c r="B13" s="43" t="s">
        <v>46</v>
      </c>
      <c r="C13" s="42">
        <v>271</v>
      </c>
      <c r="D13" s="42">
        <v>18</v>
      </c>
      <c r="E13" s="42">
        <v>8</v>
      </c>
      <c r="F13" s="42">
        <v>6</v>
      </c>
      <c r="G13" s="27">
        <v>303</v>
      </c>
    </row>
    <row r="14" spans="2:7">
      <c r="B14" s="43" t="s">
        <v>41</v>
      </c>
      <c r="C14" s="42">
        <v>172</v>
      </c>
      <c r="D14" s="42">
        <v>3</v>
      </c>
      <c r="E14" s="42">
        <v>21</v>
      </c>
      <c r="F14" s="42">
        <v>13</v>
      </c>
      <c r="G14" s="27">
        <v>209</v>
      </c>
    </row>
    <row r="15" spans="2:7">
      <c r="B15" s="43" t="s">
        <v>35</v>
      </c>
      <c r="C15" s="42">
        <v>105</v>
      </c>
      <c r="D15" s="42">
        <v>80</v>
      </c>
      <c r="E15" s="42">
        <v>16</v>
      </c>
      <c r="F15" s="42">
        <v>1</v>
      </c>
      <c r="G15" s="27">
        <v>202</v>
      </c>
    </row>
    <row r="16" spans="2:7">
      <c r="B16" s="43" t="s">
        <v>59</v>
      </c>
      <c r="C16" s="42">
        <v>144</v>
      </c>
      <c r="D16" s="42">
        <v>9</v>
      </c>
      <c r="E16" s="42">
        <v>14</v>
      </c>
      <c r="F16" s="42">
        <v>11</v>
      </c>
      <c r="G16" s="27">
        <v>178</v>
      </c>
    </row>
    <row r="17" spans="2:7">
      <c r="B17" s="43" t="s">
        <v>37</v>
      </c>
      <c r="C17" s="42">
        <v>60</v>
      </c>
      <c r="D17" s="42">
        <v>12</v>
      </c>
      <c r="E17" s="42">
        <v>4</v>
      </c>
      <c r="F17" s="42">
        <v>1</v>
      </c>
      <c r="G17" s="27">
        <v>77</v>
      </c>
    </row>
    <row r="18" spans="2:7">
      <c r="B18" s="43" t="s">
        <v>32</v>
      </c>
      <c r="C18" s="42">
        <v>13</v>
      </c>
      <c r="D18" s="42">
        <v>62</v>
      </c>
      <c r="E18" s="42">
        <v>1</v>
      </c>
      <c r="F18" s="42">
        <v>0</v>
      </c>
      <c r="G18" s="27">
        <v>76</v>
      </c>
    </row>
    <row r="19" spans="2:7">
      <c r="B19" s="43" t="s">
        <v>47</v>
      </c>
      <c r="C19" s="42">
        <v>68</v>
      </c>
      <c r="D19" s="42">
        <v>4</v>
      </c>
      <c r="E19" s="42">
        <v>3</v>
      </c>
      <c r="F19" s="42">
        <v>1</v>
      </c>
      <c r="G19" s="27">
        <v>76</v>
      </c>
    </row>
    <row r="20" spans="2:7">
      <c r="B20" s="43" t="s">
        <v>61</v>
      </c>
      <c r="C20" s="42">
        <v>7</v>
      </c>
      <c r="D20" s="42">
        <v>56</v>
      </c>
      <c r="E20" s="42">
        <v>12</v>
      </c>
      <c r="F20" s="42">
        <v>0</v>
      </c>
      <c r="G20" s="27">
        <v>75</v>
      </c>
    </row>
    <row r="21" spans="2:7">
      <c r="B21" s="43" t="s">
        <v>43</v>
      </c>
      <c r="C21" s="42">
        <v>56</v>
      </c>
      <c r="D21" s="42">
        <v>7</v>
      </c>
      <c r="E21" s="42">
        <v>5</v>
      </c>
      <c r="F21" s="42">
        <v>0</v>
      </c>
      <c r="G21" s="27">
        <v>68</v>
      </c>
    </row>
    <row r="22" spans="2:7">
      <c r="B22" s="43" t="s">
        <v>56</v>
      </c>
      <c r="C22" s="42">
        <v>52</v>
      </c>
      <c r="D22" s="42">
        <v>4</v>
      </c>
      <c r="E22" s="42">
        <v>3</v>
      </c>
      <c r="F22" s="42">
        <v>1</v>
      </c>
      <c r="G22" s="27">
        <v>60</v>
      </c>
    </row>
    <row r="23" spans="2:7">
      <c r="B23" s="43" t="s">
        <v>72</v>
      </c>
      <c r="C23" s="42">
        <v>45</v>
      </c>
      <c r="D23" s="42">
        <v>1</v>
      </c>
      <c r="E23" s="42">
        <v>5</v>
      </c>
      <c r="F23" s="42">
        <v>3</v>
      </c>
      <c r="G23" s="27">
        <v>54</v>
      </c>
    </row>
    <row r="24" spans="2:7">
      <c r="B24" s="43" t="s">
        <v>53</v>
      </c>
      <c r="C24" s="42">
        <v>40</v>
      </c>
      <c r="D24" s="42">
        <v>6</v>
      </c>
      <c r="E24" s="42">
        <v>1</v>
      </c>
      <c r="F24" s="42">
        <v>1</v>
      </c>
      <c r="G24" s="27">
        <v>48</v>
      </c>
    </row>
    <row r="25" spans="2:7">
      <c r="B25" s="43" t="s">
        <v>50</v>
      </c>
      <c r="C25" s="42">
        <v>41</v>
      </c>
      <c r="D25" s="42">
        <v>3</v>
      </c>
      <c r="E25" s="42">
        <v>0</v>
      </c>
      <c r="F25" s="42">
        <v>0</v>
      </c>
      <c r="G25" s="27">
        <v>44</v>
      </c>
    </row>
    <row r="26" spans="2:7">
      <c r="B26" s="43" t="s">
        <v>49</v>
      </c>
      <c r="C26" s="42">
        <v>39</v>
      </c>
      <c r="D26" s="42">
        <v>1</v>
      </c>
      <c r="E26" s="42">
        <v>0</v>
      </c>
      <c r="F26" s="42">
        <v>0</v>
      </c>
      <c r="G26" s="27">
        <v>40</v>
      </c>
    </row>
    <row r="27" spans="2:7">
      <c r="B27" s="43" t="s">
        <v>40</v>
      </c>
      <c r="C27" s="42">
        <v>8</v>
      </c>
      <c r="D27" s="42">
        <v>22</v>
      </c>
      <c r="E27" s="42">
        <v>3</v>
      </c>
      <c r="F27" s="42">
        <v>0</v>
      </c>
      <c r="G27" s="27">
        <v>33</v>
      </c>
    </row>
    <row r="28" spans="2:7">
      <c r="B28" s="43" t="s">
        <v>51</v>
      </c>
      <c r="C28" s="42">
        <v>3</v>
      </c>
      <c r="D28" s="42">
        <v>26</v>
      </c>
      <c r="E28" s="42">
        <v>0</v>
      </c>
      <c r="F28" s="42">
        <v>0</v>
      </c>
      <c r="G28" s="27">
        <v>29</v>
      </c>
    </row>
    <row r="29" spans="2:7">
      <c r="B29" s="43" t="s">
        <v>60</v>
      </c>
      <c r="C29" s="42">
        <v>8</v>
      </c>
      <c r="D29" s="42">
        <v>17</v>
      </c>
      <c r="E29" s="42">
        <v>0</v>
      </c>
      <c r="F29" s="42">
        <v>0</v>
      </c>
      <c r="G29" s="27">
        <v>25</v>
      </c>
    </row>
    <row r="30" spans="2:7">
      <c r="B30" s="43" t="s">
        <v>58</v>
      </c>
      <c r="C30" s="42">
        <v>11</v>
      </c>
      <c r="D30" s="42">
        <v>11</v>
      </c>
      <c r="E30" s="42">
        <v>0</v>
      </c>
      <c r="F30" s="42">
        <v>0</v>
      </c>
      <c r="G30" s="27">
        <v>22</v>
      </c>
    </row>
    <row r="31" spans="2:7">
      <c r="B31" s="43" t="s">
        <v>70</v>
      </c>
      <c r="C31" s="42">
        <v>15</v>
      </c>
      <c r="D31" s="42">
        <v>4</v>
      </c>
      <c r="E31" s="42">
        <v>0</v>
      </c>
      <c r="F31" s="42">
        <v>0</v>
      </c>
      <c r="G31" s="27">
        <v>19</v>
      </c>
    </row>
    <row r="32" spans="2:7">
      <c r="B32" s="43" t="s">
        <v>34</v>
      </c>
      <c r="C32" s="42">
        <v>16</v>
      </c>
      <c r="D32" s="42">
        <v>1</v>
      </c>
      <c r="E32" s="42">
        <v>0</v>
      </c>
      <c r="F32" s="42">
        <v>0</v>
      </c>
      <c r="G32" s="27">
        <v>17</v>
      </c>
    </row>
    <row r="33" spans="2:7">
      <c r="B33" s="43" t="s">
        <v>38</v>
      </c>
      <c r="C33" s="42">
        <v>15</v>
      </c>
      <c r="D33" s="42">
        <v>0</v>
      </c>
      <c r="E33" s="42">
        <v>2</v>
      </c>
      <c r="F33" s="42">
        <v>0</v>
      </c>
      <c r="G33" s="27">
        <v>17</v>
      </c>
    </row>
    <row r="34" spans="2:7">
      <c r="B34" s="43" t="s">
        <v>57</v>
      </c>
      <c r="C34" s="42">
        <v>1</v>
      </c>
      <c r="D34" s="42">
        <v>13</v>
      </c>
      <c r="E34" s="42">
        <v>0</v>
      </c>
      <c r="F34" s="42">
        <v>0</v>
      </c>
      <c r="G34" s="27">
        <v>14</v>
      </c>
    </row>
    <row r="35" spans="2:7">
      <c r="B35" s="43" t="s">
        <v>74</v>
      </c>
      <c r="C35" s="42">
        <v>6</v>
      </c>
      <c r="D35" s="42">
        <v>3</v>
      </c>
      <c r="E35" s="42">
        <v>0</v>
      </c>
      <c r="F35" s="42">
        <v>0</v>
      </c>
      <c r="G35" s="27">
        <v>9</v>
      </c>
    </row>
    <row r="36" spans="2:7">
      <c r="B36" s="43" t="s">
        <v>39</v>
      </c>
      <c r="C36" s="42">
        <v>0</v>
      </c>
      <c r="D36" s="42">
        <v>8</v>
      </c>
      <c r="E36" s="42">
        <v>0</v>
      </c>
      <c r="F36" s="42">
        <v>0</v>
      </c>
      <c r="G36" s="27">
        <v>8</v>
      </c>
    </row>
    <row r="37" spans="2:7">
      <c r="B37" s="43" t="s">
        <v>52</v>
      </c>
      <c r="C37" s="42">
        <v>8</v>
      </c>
      <c r="D37" s="42">
        <v>0</v>
      </c>
      <c r="E37" s="42">
        <v>0</v>
      </c>
      <c r="F37" s="42">
        <v>0</v>
      </c>
      <c r="G37" s="27">
        <v>8</v>
      </c>
    </row>
    <row r="38" spans="2:7">
      <c r="B38" s="43" t="s">
        <v>65</v>
      </c>
      <c r="C38" s="42">
        <v>7</v>
      </c>
      <c r="D38" s="42">
        <v>1</v>
      </c>
      <c r="E38" s="42">
        <v>0</v>
      </c>
      <c r="F38" s="42">
        <v>0</v>
      </c>
      <c r="G38" s="27">
        <v>8</v>
      </c>
    </row>
    <row r="39" spans="2:7">
      <c r="B39" s="43" t="s">
        <v>67</v>
      </c>
      <c r="C39" s="42">
        <v>1</v>
      </c>
      <c r="D39" s="42">
        <v>7</v>
      </c>
      <c r="E39" s="42">
        <v>0</v>
      </c>
      <c r="F39" s="42">
        <v>0</v>
      </c>
      <c r="G39" s="27">
        <v>8</v>
      </c>
    </row>
    <row r="40" spans="2:7">
      <c r="B40" s="43" t="s">
        <v>45</v>
      </c>
      <c r="C40" s="42">
        <v>7</v>
      </c>
      <c r="D40" s="42">
        <v>0</v>
      </c>
      <c r="E40" s="42">
        <v>0</v>
      </c>
      <c r="F40" s="42">
        <v>0</v>
      </c>
      <c r="G40" s="27">
        <v>7</v>
      </c>
    </row>
    <row r="41" spans="2:7">
      <c r="B41" s="43" t="s">
        <v>69</v>
      </c>
      <c r="C41" s="42">
        <v>4</v>
      </c>
      <c r="D41" s="42">
        <v>3</v>
      </c>
      <c r="E41" s="42">
        <v>0</v>
      </c>
      <c r="F41" s="42">
        <v>0</v>
      </c>
      <c r="G41" s="27">
        <v>7</v>
      </c>
    </row>
    <row r="42" spans="2:7">
      <c r="B42" s="43" t="s">
        <v>44</v>
      </c>
      <c r="C42" s="42">
        <v>3</v>
      </c>
      <c r="D42" s="42">
        <v>2</v>
      </c>
      <c r="E42" s="42">
        <v>1</v>
      </c>
      <c r="F42" s="42">
        <v>0</v>
      </c>
      <c r="G42" s="27">
        <v>6</v>
      </c>
    </row>
    <row r="43" spans="2:7">
      <c r="B43" s="43" t="s">
        <v>62</v>
      </c>
      <c r="C43" s="42">
        <v>1</v>
      </c>
      <c r="D43" s="42">
        <v>4</v>
      </c>
      <c r="E43" s="42">
        <v>0</v>
      </c>
      <c r="F43" s="42">
        <v>0</v>
      </c>
      <c r="G43" s="27">
        <v>5</v>
      </c>
    </row>
    <row r="44" spans="2:7">
      <c r="B44" s="43" t="s">
        <v>71</v>
      </c>
      <c r="C44" s="42">
        <v>3</v>
      </c>
      <c r="D44" s="42">
        <v>2</v>
      </c>
      <c r="E44" s="42">
        <v>0</v>
      </c>
      <c r="F44" s="42">
        <v>0</v>
      </c>
      <c r="G44" s="27">
        <v>5</v>
      </c>
    </row>
    <row r="45" spans="2:7">
      <c r="B45" s="43" t="s">
        <v>36</v>
      </c>
      <c r="C45" s="42">
        <v>3</v>
      </c>
      <c r="D45" s="42">
        <v>0</v>
      </c>
      <c r="E45" s="42">
        <v>0</v>
      </c>
      <c r="F45" s="42">
        <v>0</v>
      </c>
      <c r="G45" s="27">
        <v>3</v>
      </c>
    </row>
    <row r="46" spans="2:7">
      <c r="B46" s="43" t="s">
        <v>42</v>
      </c>
      <c r="C46" s="42">
        <v>1</v>
      </c>
      <c r="D46" s="42">
        <v>0</v>
      </c>
      <c r="E46" s="42">
        <v>1</v>
      </c>
      <c r="F46" s="42">
        <v>0</v>
      </c>
      <c r="G46" s="27">
        <v>2</v>
      </c>
    </row>
    <row r="47" spans="2:7">
      <c r="B47" s="43" t="s">
        <v>73</v>
      </c>
      <c r="C47" s="42">
        <v>0</v>
      </c>
      <c r="D47" s="42">
        <v>2</v>
      </c>
      <c r="E47" s="42">
        <v>0</v>
      </c>
      <c r="F47" s="42">
        <v>0</v>
      </c>
      <c r="G47" s="27">
        <v>2</v>
      </c>
    </row>
    <row r="48" spans="2:7">
      <c r="B48" s="43" t="s">
        <v>64</v>
      </c>
      <c r="C48" s="42">
        <v>1</v>
      </c>
      <c r="D48" s="42">
        <v>0</v>
      </c>
      <c r="E48" s="42">
        <v>0</v>
      </c>
      <c r="F48" s="42">
        <v>0</v>
      </c>
      <c r="G48" s="27">
        <v>1</v>
      </c>
    </row>
    <row r="49" spans="2:7">
      <c r="B49" s="43" t="s">
        <v>75</v>
      </c>
      <c r="C49" s="42">
        <v>144002</v>
      </c>
      <c r="D49" s="42">
        <v>1105</v>
      </c>
      <c r="E49" s="42">
        <v>39</v>
      </c>
      <c r="F49" s="42">
        <v>208</v>
      </c>
      <c r="G49" s="27">
        <v>145354</v>
      </c>
    </row>
    <row r="50" spans="2:7">
      <c r="B50" s="43" t="s">
        <v>101</v>
      </c>
      <c r="C50" s="42">
        <v>60146</v>
      </c>
      <c r="D50" s="42">
        <v>414</v>
      </c>
      <c r="E50" s="42">
        <v>0</v>
      </c>
      <c r="F50" s="42">
        <v>6</v>
      </c>
      <c r="G50" s="27">
        <v>60566</v>
      </c>
    </row>
    <row r="51" spans="2:7">
      <c r="B51" s="43" t="s">
        <v>81</v>
      </c>
      <c r="C51" s="42">
        <v>53164</v>
      </c>
      <c r="D51" s="42">
        <v>340</v>
      </c>
      <c r="E51" s="42">
        <v>22</v>
      </c>
      <c r="F51" s="42">
        <v>92</v>
      </c>
      <c r="G51" s="27">
        <v>53618</v>
      </c>
    </row>
    <row r="52" spans="2:7">
      <c r="B52" s="43" t="s">
        <v>96</v>
      </c>
      <c r="C52" s="42">
        <v>14245</v>
      </c>
      <c r="D52" s="42">
        <v>38</v>
      </c>
      <c r="E52" s="42">
        <v>0</v>
      </c>
      <c r="F52" s="42">
        <v>31</v>
      </c>
      <c r="G52" s="27">
        <v>14314</v>
      </c>
    </row>
    <row r="53" spans="2:7">
      <c r="B53" s="43" t="s">
        <v>90</v>
      </c>
      <c r="C53" s="42">
        <v>3605</v>
      </c>
      <c r="D53" s="42">
        <v>66</v>
      </c>
      <c r="E53" s="42">
        <v>7</v>
      </c>
      <c r="F53" s="42">
        <v>16</v>
      </c>
      <c r="G53" s="27">
        <v>3694</v>
      </c>
    </row>
    <row r="54" spans="2:7">
      <c r="B54" s="43" t="s">
        <v>83</v>
      </c>
      <c r="C54" s="42">
        <v>3069</v>
      </c>
      <c r="D54" s="42">
        <v>11</v>
      </c>
      <c r="E54" s="42">
        <v>5</v>
      </c>
      <c r="F54" s="42">
        <v>1</v>
      </c>
      <c r="G54" s="27">
        <v>3086</v>
      </c>
    </row>
    <row r="55" spans="2:7">
      <c r="B55" s="43" t="s">
        <v>93</v>
      </c>
      <c r="C55" s="42">
        <v>2720</v>
      </c>
      <c r="D55" s="42">
        <v>27</v>
      </c>
      <c r="E55" s="42">
        <v>3</v>
      </c>
      <c r="F55" s="42">
        <v>7</v>
      </c>
      <c r="G55" s="27">
        <v>2757</v>
      </c>
    </row>
    <row r="56" spans="2:7">
      <c r="B56" s="43" t="s">
        <v>86</v>
      </c>
      <c r="C56" s="42">
        <v>1358</v>
      </c>
      <c r="D56" s="42">
        <v>18</v>
      </c>
      <c r="E56" s="42">
        <v>0</v>
      </c>
      <c r="F56" s="42">
        <v>2</v>
      </c>
      <c r="G56" s="27">
        <v>1378</v>
      </c>
    </row>
    <row r="57" spans="2:7">
      <c r="B57" s="43" t="s">
        <v>76</v>
      </c>
      <c r="C57" s="42">
        <v>1249</v>
      </c>
      <c r="D57" s="42">
        <v>4</v>
      </c>
      <c r="E57" s="42">
        <v>0</v>
      </c>
      <c r="F57" s="42">
        <v>4</v>
      </c>
      <c r="G57" s="27">
        <v>1257</v>
      </c>
    </row>
    <row r="58" spans="2:7">
      <c r="B58" s="43" t="s">
        <v>85</v>
      </c>
      <c r="C58" s="42">
        <v>1050</v>
      </c>
      <c r="D58" s="42">
        <v>50</v>
      </c>
      <c r="E58" s="42">
        <v>1</v>
      </c>
      <c r="F58" s="42">
        <v>10</v>
      </c>
      <c r="G58" s="27">
        <v>1111</v>
      </c>
    </row>
    <row r="59" spans="2:7">
      <c r="B59" s="43" t="s">
        <v>95</v>
      </c>
      <c r="C59" s="42">
        <v>991</v>
      </c>
      <c r="D59" s="42">
        <v>5</v>
      </c>
      <c r="E59" s="42">
        <v>0</v>
      </c>
      <c r="F59" s="42">
        <v>9</v>
      </c>
      <c r="G59" s="27">
        <v>1005</v>
      </c>
    </row>
    <row r="60" spans="2:7">
      <c r="B60" s="43" t="s">
        <v>78</v>
      </c>
      <c r="C60" s="42">
        <v>714</v>
      </c>
      <c r="D60" s="42">
        <v>2</v>
      </c>
      <c r="E60" s="42">
        <v>0</v>
      </c>
      <c r="F60" s="42">
        <v>8</v>
      </c>
      <c r="G60" s="27">
        <v>724</v>
      </c>
    </row>
    <row r="61" spans="2:7">
      <c r="B61" s="43" t="s">
        <v>80</v>
      </c>
      <c r="C61" s="42">
        <v>420</v>
      </c>
      <c r="D61" s="42">
        <v>1</v>
      </c>
      <c r="E61" s="42">
        <v>0</v>
      </c>
      <c r="F61" s="42">
        <v>4</v>
      </c>
      <c r="G61" s="27">
        <v>425</v>
      </c>
    </row>
    <row r="62" spans="2:7">
      <c r="B62" s="43" t="s">
        <v>88</v>
      </c>
      <c r="C62" s="42">
        <v>412</v>
      </c>
      <c r="D62" s="42">
        <v>6</v>
      </c>
      <c r="E62" s="42">
        <v>0</v>
      </c>
      <c r="F62" s="42">
        <v>1</v>
      </c>
      <c r="G62" s="27">
        <v>419</v>
      </c>
    </row>
    <row r="63" spans="2:7">
      <c r="B63" s="43" t="s">
        <v>100</v>
      </c>
      <c r="C63" s="42">
        <v>186</v>
      </c>
      <c r="D63" s="42">
        <v>1</v>
      </c>
      <c r="E63" s="42">
        <v>0</v>
      </c>
      <c r="F63" s="42">
        <v>1</v>
      </c>
      <c r="G63" s="27">
        <v>188</v>
      </c>
    </row>
    <row r="64" spans="2:7">
      <c r="B64" s="43" t="s">
        <v>77</v>
      </c>
      <c r="C64" s="42">
        <v>159</v>
      </c>
      <c r="D64" s="42">
        <v>24</v>
      </c>
      <c r="E64" s="42">
        <v>0</v>
      </c>
      <c r="F64" s="42">
        <v>4</v>
      </c>
      <c r="G64" s="27">
        <v>187</v>
      </c>
    </row>
    <row r="65" spans="2:7">
      <c r="B65" s="43" t="s">
        <v>92</v>
      </c>
      <c r="C65" s="42">
        <v>181</v>
      </c>
      <c r="D65" s="42">
        <v>3</v>
      </c>
      <c r="E65" s="42">
        <v>0</v>
      </c>
      <c r="F65" s="42">
        <v>0</v>
      </c>
      <c r="G65" s="27">
        <v>184</v>
      </c>
    </row>
    <row r="66" spans="2:7">
      <c r="B66" s="43" t="s">
        <v>94</v>
      </c>
      <c r="C66" s="42">
        <v>140</v>
      </c>
      <c r="D66" s="42">
        <v>1</v>
      </c>
      <c r="E66" s="42">
        <v>0</v>
      </c>
      <c r="F66" s="42">
        <v>0</v>
      </c>
      <c r="G66" s="27">
        <v>141</v>
      </c>
    </row>
    <row r="67" spans="2:7">
      <c r="B67" s="43" t="s">
        <v>97</v>
      </c>
      <c r="C67" s="42">
        <v>50</v>
      </c>
      <c r="D67" s="42">
        <v>43</v>
      </c>
      <c r="E67" s="42">
        <v>0</v>
      </c>
      <c r="F67" s="42">
        <v>10</v>
      </c>
      <c r="G67" s="27">
        <v>103</v>
      </c>
    </row>
    <row r="68" spans="2:7">
      <c r="B68" s="43" t="s">
        <v>82</v>
      </c>
      <c r="C68" s="42">
        <v>92</v>
      </c>
      <c r="D68" s="42">
        <v>0</v>
      </c>
      <c r="E68" s="42">
        <v>0</v>
      </c>
      <c r="F68" s="42">
        <v>1</v>
      </c>
      <c r="G68" s="27">
        <v>93</v>
      </c>
    </row>
    <row r="69" spans="2:7">
      <c r="B69" s="43" t="s">
        <v>89</v>
      </c>
      <c r="C69" s="42">
        <v>13</v>
      </c>
      <c r="D69" s="42">
        <v>34</v>
      </c>
      <c r="E69" s="42">
        <v>0</v>
      </c>
      <c r="F69" s="42">
        <v>0</v>
      </c>
      <c r="G69" s="27">
        <v>47</v>
      </c>
    </row>
    <row r="70" spans="2:7">
      <c r="B70" s="43" t="s">
        <v>87</v>
      </c>
      <c r="C70" s="42">
        <v>25</v>
      </c>
      <c r="D70" s="42">
        <v>0</v>
      </c>
      <c r="E70" s="42">
        <v>1</v>
      </c>
      <c r="F70" s="42">
        <v>1</v>
      </c>
      <c r="G70" s="27">
        <v>27</v>
      </c>
    </row>
    <row r="71" spans="2:7">
      <c r="B71" s="43" t="s">
        <v>91</v>
      </c>
      <c r="C71" s="42">
        <v>5</v>
      </c>
      <c r="D71" s="42">
        <v>17</v>
      </c>
      <c r="E71" s="42">
        <v>0</v>
      </c>
      <c r="F71" s="42">
        <v>0</v>
      </c>
      <c r="G71" s="27">
        <v>22</v>
      </c>
    </row>
    <row r="72" spans="2:7">
      <c r="B72" s="43" t="s">
        <v>84</v>
      </c>
      <c r="C72" s="42">
        <v>4</v>
      </c>
      <c r="D72" s="42">
        <v>0</v>
      </c>
      <c r="E72" s="42">
        <v>0</v>
      </c>
      <c r="F72" s="42">
        <v>0</v>
      </c>
      <c r="G72" s="27">
        <v>4</v>
      </c>
    </row>
    <row r="73" spans="2:7">
      <c r="B73" s="43" t="s">
        <v>99</v>
      </c>
      <c r="C73" s="42">
        <v>2</v>
      </c>
      <c r="D73" s="42">
        <v>0</v>
      </c>
      <c r="E73" s="42">
        <v>0</v>
      </c>
      <c r="F73" s="42">
        <v>0</v>
      </c>
      <c r="G73" s="27">
        <v>2</v>
      </c>
    </row>
    <row r="74" spans="2:7">
      <c r="B74" s="43" t="s">
        <v>79</v>
      </c>
      <c r="C74" s="42">
        <v>1</v>
      </c>
      <c r="D74" s="42">
        <v>0</v>
      </c>
      <c r="E74" s="42">
        <v>0</v>
      </c>
      <c r="F74" s="42">
        <v>0</v>
      </c>
      <c r="G74" s="27">
        <v>1</v>
      </c>
    </row>
    <row r="75" spans="2:7">
      <c r="B75" s="43" t="s">
        <v>98</v>
      </c>
      <c r="C75" s="42">
        <v>1</v>
      </c>
      <c r="D75" s="42">
        <v>0</v>
      </c>
      <c r="E75" s="42">
        <v>0</v>
      </c>
      <c r="F75" s="42">
        <v>0</v>
      </c>
      <c r="G75" s="27">
        <v>1</v>
      </c>
    </row>
    <row r="76" spans="2:7">
      <c r="B76" s="143" t="s">
        <v>102</v>
      </c>
      <c r="C76" s="13">
        <v>8</v>
      </c>
      <c r="D76" s="13">
        <v>0</v>
      </c>
      <c r="E76" s="13">
        <v>0</v>
      </c>
      <c r="F76" s="13">
        <v>0</v>
      </c>
      <c r="G76" s="65">
        <v>8</v>
      </c>
    </row>
    <row r="77" spans="2:7">
      <c r="B77" s="43" t="s">
        <v>102</v>
      </c>
      <c r="C77" s="42">
        <v>8</v>
      </c>
      <c r="D77" s="42">
        <v>0</v>
      </c>
      <c r="E77" s="42">
        <v>0</v>
      </c>
      <c r="F77" s="42">
        <v>0</v>
      </c>
      <c r="G77" s="27">
        <v>8</v>
      </c>
    </row>
    <row r="78" spans="2:7">
      <c r="B78" s="143" t="s">
        <v>103</v>
      </c>
      <c r="C78" s="13">
        <v>4331</v>
      </c>
      <c r="D78" s="13">
        <v>387</v>
      </c>
      <c r="E78" s="13">
        <v>834</v>
      </c>
      <c r="F78" s="13">
        <v>64</v>
      </c>
      <c r="G78" s="65">
        <v>5616</v>
      </c>
    </row>
    <row r="79" spans="2:7">
      <c r="B79" s="43" t="s">
        <v>127</v>
      </c>
      <c r="C79" s="42">
        <v>1098</v>
      </c>
      <c r="D79" s="42">
        <v>12</v>
      </c>
      <c r="E79" s="42">
        <v>289</v>
      </c>
      <c r="F79" s="42">
        <v>3</v>
      </c>
      <c r="G79" s="27">
        <v>1402</v>
      </c>
    </row>
    <row r="80" spans="2:7">
      <c r="B80" s="43" t="s">
        <v>104</v>
      </c>
      <c r="C80" s="42">
        <v>689</v>
      </c>
      <c r="D80" s="42">
        <v>10</v>
      </c>
      <c r="E80" s="42">
        <v>410</v>
      </c>
      <c r="F80" s="42">
        <v>0</v>
      </c>
      <c r="G80" s="27">
        <v>1109</v>
      </c>
    </row>
    <row r="81" spans="2:7">
      <c r="B81" s="43" t="s">
        <v>124</v>
      </c>
      <c r="C81" s="42">
        <v>890</v>
      </c>
      <c r="D81" s="42">
        <v>45</v>
      </c>
      <c r="E81" s="42">
        <v>22</v>
      </c>
      <c r="F81" s="42">
        <v>8</v>
      </c>
      <c r="G81" s="27">
        <v>965</v>
      </c>
    </row>
    <row r="82" spans="2:7">
      <c r="B82" s="43" t="s">
        <v>111</v>
      </c>
      <c r="C82" s="42">
        <v>715</v>
      </c>
      <c r="D82" s="42">
        <v>3</v>
      </c>
      <c r="E82" s="42">
        <v>0</v>
      </c>
      <c r="F82" s="42">
        <v>24</v>
      </c>
      <c r="G82" s="27">
        <v>742</v>
      </c>
    </row>
    <row r="83" spans="2:7">
      <c r="B83" s="43" t="s">
        <v>108</v>
      </c>
      <c r="C83" s="42">
        <v>370</v>
      </c>
      <c r="D83" s="42">
        <v>9</v>
      </c>
      <c r="E83" s="42">
        <v>0</v>
      </c>
      <c r="F83" s="42">
        <v>2</v>
      </c>
      <c r="G83" s="27">
        <v>381</v>
      </c>
    </row>
    <row r="84" spans="2:7">
      <c r="B84" s="43" t="s">
        <v>125</v>
      </c>
      <c r="C84" s="42">
        <v>79</v>
      </c>
      <c r="D84" s="42">
        <v>67</v>
      </c>
      <c r="E84" s="42">
        <v>62</v>
      </c>
      <c r="F84" s="42">
        <v>0</v>
      </c>
      <c r="G84" s="27">
        <v>208</v>
      </c>
    </row>
    <row r="85" spans="2:7">
      <c r="B85" s="43" t="s">
        <v>109</v>
      </c>
      <c r="C85" s="42">
        <v>69</v>
      </c>
      <c r="D85" s="42">
        <v>130</v>
      </c>
      <c r="E85" s="42">
        <v>0</v>
      </c>
      <c r="F85" s="42">
        <v>4</v>
      </c>
      <c r="G85" s="27">
        <v>203</v>
      </c>
    </row>
    <row r="86" spans="2:7">
      <c r="B86" s="43" t="s">
        <v>106</v>
      </c>
      <c r="C86" s="42">
        <v>164</v>
      </c>
      <c r="D86" s="42">
        <v>0</v>
      </c>
      <c r="E86" s="42">
        <v>0</v>
      </c>
      <c r="F86" s="42">
        <v>2</v>
      </c>
      <c r="G86" s="27">
        <v>166</v>
      </c>
    </row>
    <row r="87" spans="2:7">
      <c r="B87" s="43" t="s">
        <v>132</v>
      </c>
      <c r="C87" s="42">
        <v>65</v>
      </c>
      <c r="D87" s="42">
        <v>10</v>
      </c>
      <c r="E87" s="42">
        <v>0</v>
      </c>
      <c r="F87" s="42">
        <v>3</v>
      </c>
      <c r="G87" s="27">
        <v>78</v>
      </c>
    </row>
    <row r="88" spans="2:7">
      <c r="B88" s="43" t="s">
        <v>114</v>
      </c>
      <c r="C88" s="42">
        <v>46</v>
      </c>
      <c r="D88" s="42">
        <v>22</v>
      </c>
      <c r="E88" s="42">
        <v>4</v>
      </c>
      <c r="F88" s="42">
        <v>2</v>
      </c>
      <c r="G88" s="27">
        <v>74</v>
      </c>
    </row>
    <row r="89" spans="2:7">
      <c r="B89" s="43" t="s">
        <v>133</v>
      </c>
      <c r="C89" s="42">
        <v>25</v>
      </c>
      <c r="D89" s="42">
        <v>6</v>
      </c>
      <c r="E89" s="42">
        <v>31</v>
      </c>
      <c r="F89" s="42">
        <v>0</v>
      </c>
      <c r="G89" s="27">
        <v>62</v>
      </c>
    </row>
    <row r="90" spans="2:7">
      <c r="B90" s="43" t="s">
        <v>112</v>
      </c>
      <c r="C90" s="42">
        <v>24</v>
      </c>
      <c r="D90" s="42">
        <v>13</v>
      </c>
      <c r="E90" s="42">
        <v>0</v>
      </c>
      <c r="F90" s="42">
        <v>16</v>
      </c>
      <c r="G90" s="27">
        <v>53</v>
      </c>
    </row>
    <row r="91" spans="2:7">
      <c r="B91" s="43" t="s">
        <v>115</v>
      </c>
      <c r="C91" s="42">
        <v>13</v>
      </c>
      <c r="D91" s="42">
        <v>9</v>
      </c>
      <c r="E91" s="42">
        <v>9</v>
      </c>
      <c r="F91" s="42">
        <v>0</v>
      </c>
      <c r="G91" s="27">
        <v>31</v>
      </c>
    </row>
    <row r="92" spans="2:7">
      <c r="B92" s="43" t="s">
        <v>123</v>
      </c>
      <c r="C92" s="42">
        <v>1</v>
      </c>
      <c r="D92" s="42">
        <v>28</v>
      </c>
      <c r="E92" s="42">
        <v>0</v>
      </c>
      <c r="F92" s="42">
        <v>0</v>
      </c>
      <c r="G92" s="27">
        <v>29</v>
      </c>
    </row>
    <row r="93" spans="2:7">
      <c r="B93" s="43" t="s">
        <v>120</v>
      </c>
      <c r="C93" s="42">
        <v>12</v>
      </c>
      <c r="D93" s="42">
        <v>3</v>
      </c>
      <c r="E93" s="42">
        <v>3</v>
      </c>
      <c r="F93" s="42">
        <v>0</v>
      </c>
      <c r="G93" s="27">
        <v>18</v>
      </c>
    </row>
    <row r="94" spans="2:7">
      <c r="B94" s="43" t="s">
        <v>131</v>
      </c>
      <c r="C94" s="42">
        <v>16</v>
      </c>
      <c r="D94" s="42">
        <v>2</v>
      </c>
      <c r="E94" s="42">
        <v>0</v>
      </c>
      <c r="F94" s="42">
        <v>0</v>
      </c>
      <c r="G94" s="27">
        <v>18</v>
      </c>
    </row>
    <row r="95" spans="2:7">
      <c r="B95" s="43" t="s">
        <v>118</v>
      </c>
      <c r="C95" s="42">
        <v>14</v>
      </c>
      <c r="D95" s="42">
        <v>0</v>
      </c>
      <c r="E95" s="42">
        <v>0</v>
      </c>
      <c r="F95" s="42">
        <v>0</v>
      </c>
      <c r="G95" s="27">
        <v>14</v>
      </c>
    </row>
    <row r="96" spans="2:7">
      <c r="B96" s="43" t="s">
        <v>128</v>
      </c>
      <c r="C96" s="42">
        <v>1</v>
      </c>
      <c r="D96" s="42">
        <v>13</v>
      </c>
      <c r="E96" s="42">
        <v>0</v>
      </c>
      <c r="F96" s="42">
        <v>0</v>
      </c>
      <c r="G96" s="27">
        <v>14</v>
      </c>
    </row>
    <row r="97" spans="2:7">
      <c r="B97" s="43" t="s">
        <v>116</v>
      </c>
      <c r="C97" s="42">
        <v>12</v>
      </c>
      <c r="D97" s="42">
        <v>0</v>
      </c>
      <c r="E97" s="42">
        <v>0</v>
      </c>
      <c r="F97" s="42">
        <v>0</v>
      </c>
      <c r="G97" s="27">
        <v>12</v>
      </c>
    </row>
    <row r="98" spans="2:7">
      <c r="B98" s="43" t="s">
        <v>107</v>
      </c>
      <c r="C98" s="42">
        <v>7</v>
      </c>
      <c r="D98" s="42">
        <v>2</v>
      </c>
      <c r="E98" s="42">
        <v>0</v>
      </c>
      <c r="F98" s="42">
        <v>0</v>
      </c>
      <c r="G98" s="27">
        <v>9</v>
      </c>
    </row>
    <row r="99" spans="2:7">
      <c r="B99" s="43" t="s">
        <v>129</v>
      </c>
      <c r="C99" s="42">
        <v>8</v>
      </c>
      <c r="D99" s="42">
        <v>1</v>
      </c>
      <c r="E99" s="42">
        <v>0</v>
      </c>
      <c r="F99" s="42">
        <v>0</v>
      </c>
      <c r="G99" s="27">
        <v>9</v>
      </c>
    </row>
    <row r="100" spans="2:7">
      <c r="B100" s="43" t="s">
        <v>110</v>
      </c>
      <c r="C100" s="42">
        <v>7</v>
      </c>
      <c r="D100" s="42">
        <v>0</v>
      </c>
      <c r="E100" s="42">
        <v>0</v>
      </c>
      <c r="F100" s="42">
        <v>0</v>
      </c>
      <c r="G100" s="27">
        <v>7</v>
      </c>
    </row>
    <row r="101" spans="2:7">
      <c r="B101" s="43" t="s">
        <v>105</v>
      </c>
      <c r="C101" s="42">
        <v>1</v>
      </c>
      <c r="D101" s="42">
        <v>0</v>
      </c>
      <c r="E101" s="42">
        <v>1</v>
      </c>
      <c r="F101" s="42">
        <v>0</v>
      </c>
      <c r="G101" s="27">
        <v>2</v>
      </c>
    </row>
    <row r="102" spans="2:7">
      <c r="B102" s="43" t="s">
        <v>113</v>
      </c>
      <c r="C102" s="42">
        <v>1</v>
      </c>
      <c r="D102" s="42">
        <v>1</v>
      </c>
      <c r="E102" s="42">
        <v>0</v>
      </c>
      <c r="F102" s="42">
        <v>0</v>
      </c>
      <c r="G102" s="27">
        <v>2</v>
      </c>
    </row>
    <row r="103" spans="2:7">
      <c r="B103" s="43" t="s">
        <v>119</v>
      </c>
      <c r="C103" s="42">
        <v>0</v>
      </c>
      <c r="D103" s="42">
        <v>1</v>
      </c>
      <c r="E103" s="42">
        <v>1</v>
      </c>
      <c r="F103" s="42">
        <v>0</v>
      </c>
      <c r="G103" s="27">
        <v>2</v>
      </c>
    </row>
    <row r="104" spans="2:7">
      <c r="B104" s="43" t="s">
        <v>130</v>
      </c>
      <c r="C104" s="42">
        <v>2</v>
      </c>
      <c r="D104" s="42">
        <v>0</v>
      </c>
      <c r="E104" s="42">
        <v>0</v>
      </c>
      <c r="F104" s="42">
        <v>0</v>
      </c>
      <c r="G104" s="27">
        <v>2</v>
      </c>
    </row>
    <row r="105" spans="2:7">
      <c r="B105" s="43" t="s">
        <v>117</v>
      </c>
      <c r="C105" s="42">
        <v>0</v>
      </c>
      <c r="D105" s="42">
        <v>0</v>
      </c>
      <c r="E105" s="42">
        <v>1</v>
      </c>
      <c r="F105" s="42">
        <v>0</v>
      </c>
      <c r="G105" s="27">
        <v>1</v>
      </c>
    </row>
    <row r="106" spans="2:7">
      <c r="B106" s="43" t="s">
        <v>121</v>
      </c>
      <c r="C106" s="42">
        <v>0</v>
      </c>
      <c r="D106" s="42">
        <v>0</v>
      </c>
      <c r="E106" s="42">
        <v>1</v>
      </c>
      <c r="F106" s="42">
        <v>0</v>
      </c>
      <c r="G106" s="27">
        <v>1</v>
      </c>
    </row>
    <row r="107" spans="2:7">
      <c r="B107" s="43" t="s">
        <v>122</v>
      </c>
      <c r="C107" s="42">
        <v>1</v>
      </c>
      <c r="D107" s="42">
        <v>0</v>
      </c>
      <c r="E107" s="42">
        <v>0</v>
      </c>
      <c r="F107" s="42">
        <v>0</v>
      </c>
      <c r="G107" s="27">
        <v>1</v>
      </c>
    </row>
    <row r="108" spans="2:7">
      <c r="B108" s="43" t="s">
        <v>126</v>
      </c>
      <c r="C108" s="42">
        <v>1</v>
      </c>
      <c r="D108" s="42">
        <v>0</v>
      </c>
      <c r="E108" s="42">
        <v>0</v>
      </c>
      <c r="F108" s="42">
        <v>0</v>
      </c>
      <c r="G108" s="27">
        <v>1</v>
      </c>
    </row>
    <row r="109" spans="2:7">
      <c r="B109" s="143" t="s">
        <v>134</v>
      </c>
      <c r="C109" s="13">
        <v>16</v>
      </c>
      <c r="D109" s="13">
        <v>6</v>
      </c>
      <c r="E109" s="13">
        <v>1</v>
      </c>
      <c r="F109" s="13">
        <v>1</v>
      </c>
      <c r="G109" s="65">
        <v>24</v>
      </c>
    </row>
    <row r="110" spans="2:7">
      <c r="B110" s="43" t="s">
        <v>135</v>
      </c>
      <c r="C110" s="42">
        <v>9</v>
      </c>
      <c r="D110" s="42">
        <v>1</v>
      </c>
      <c r="E110" s="42">
        <v>0</v>
      </c>
      <c r="F110" s="42">
        <v>0</v>
      </c>
      <c r="G110" s="27">
        <v>10</v>
      </c>
    </row>
    <row r="111" spans="2:7">
      <c r="B111" s="43" t="s">
        <v>137</v>
      </c>
      <c r="C111" s="42">
        <v>3</v>
      </c>
      <c r="D111" s="42">
        <v>5</v>
      </c>
      <c r="E111" s="42">
        <v>0</v>
      </c>
      <c r="F111" s="42">
        <v>0</v>
      </c>
      <c r="G111" s="27">
        <v>8</v>
      </c>
    </row>
    <row r="112" spans="2:7">
      <c r="B112" s="43" t="s">
        <v>134</v>
      </c>
      <c r="C112" s="42">
        <v>3</v>
      </c>
      <c r="D112" s="42">
        <v>0</v>
      </c>
      <c r="E112" s="42">
        <v>0</v>
      </c>
      <c r="F112" s="42">
        <v>0</v>
      </c>
      <c r="G112" s="27">
        <v>3</v>
      </c>
    </row>
    <row r="113" spans="2:7">
      <c r="B113" s="43" t="s">
        <v>136</v>
      </c>
      <c r="C113" s="42">
        <v>1</v>
      </c>
      <c r="D113" s="42">
        <v>0</v>
      </c>
      <c r="E113" s="42">
        <v>1</v>
      </c>
      <c r="F113" s="42">
        <v>1</v>
      </c>
      <c r="G113" s="27">
        <v>3</v>
      </c>
    </row>
    <row r="114" spans="2:7">
      <c r="B114" s="143" t="s">
        <v>138</v>
      </c>
      <c r="C114" s="13">
        <v>2031</v>
      </c>
      <c r="D114" s="13">
        <v>108</v>
      </c>
      <c r="E114" s="13">
        <v>0</v>
      </c>
      <c r="F114" s="13">
        <v>30</v>
      </c>
      <c r="G114" s="65">
        <v>2169</v>
      </c>
    </row>
    <row r="115" spans="2:7">
      <c r="B115" s="43" t="s">
        <v>151</v>
      </c>
      <c r="C115" s="42">
        <v>1612</v>
      </c>
      <c r="D115" s="42">
        <v>82</v>
      </c>
      <c r="E115" s="42">
        <v>0</v>
      </c>
      <c r="F115" s="42">
        <v>0</v>
      </c>
      <c r="G115" s="27">
        <v>1694</v>
      </c>
    </row>
    <row r="116" spans="2:7">
      <c r="B116" s="43" t="s">
        <v>141</v>
      </c>
      <c r="C116" s="42">
        <v>177</v>
      </c>
      <c r="D116" s="42">
        <v>4</v>
      </c>
      <c r="E116" s="42">
        <v>0</v>
      </c>
      <c r="F116" s="42">
        <v>0</v>
      </c>
      <c r="G116" s="27">
        <v>181</v>
      </c>
    </row>
    <row r="117" spans="2:7">
      <c r="B117" s="43" t="s">
        <v>154</v>
      </c>
      <c r="C117" s="42">
        <v>75</v>
      </c>
      <c r="D117" s="42">
        <v>11</v>
      </c>
      <c r="E117" s="42">
        <v>0</v>
      </c>
      <c r="F117" s="42">
        <v>0</v>
      </c>
      <c r="G117" s="27">
        <v>86</v>
      </c>
    </row>
    <row r="118" spans="2:7">
      <c r="B118" s="43" t="s">
        <v>153</v>
      </c>
      <c r="C118" s="42">
        <v>54</v>
      </c>
      <c r="D118" s="42">
        <v>4</v>
      </c>
      <c r="E118" s="42">
        <v>0</v>
      </c>
      <c r="F118" s="42">
        <v>1</v>
      </c>
      <c r="G118" s="27">
        <v>59</v>
      </c>
    </row>
    <row r="119" spans="2:7">
      <c r="B119" s="43" t="s">
        <v>139</v>
      </c>
      <c r="C119" s="42">
        <v>39</v>
      </c>
      <c r="D119" s="42">
        <v>4</v>
      </c>
      <c r="E119" s="42">
        <v>0</v>
      </c>
      <c r="F119" s="42">
        <v>13</v>
      </c>
      <c r="G119" s="27">
        <v>56</v>
      </c>
    </row>
    <row r="120" spans="2:7">
      <c r="B120" s="43" t="s">
        <v>147</v>
      </c>
      <c r="C120" s="42">
        <v>46</v>
      </c>
      <c r="D120" s="42">
        <v>2</v>
      </c>
      <c r="E120" s="42">
        <v>0</v>
      </c>
      <c r="F120" s="42">
        <v>3</v>
      </c>
      <c r="G120" s="27">
        <v>51</v>
      </c>
    </row>
    <row r="121" spans="2:7">
      <c r="B121" s="43" t="s">
        <v>152</v>
      </c>
      <c r="C121" s="42">
        <v>13</v>
      </c>
      <c r="D121" s="42">
        <v>1</v>
      </c>
      <c r="E121" s="42">
        <v>0</v>
      </c>
      <c r="F121" s="42">
        <v>4</v>
      </c>
      <c r="G121" s="27">
        <v>18</v>
      </c>
    </row>
    <row r="122" spans="2:7">
      <c r="B122" s="43" t="s">
        <v>149</v>
      </c>
      <c r="C122" s="42">
        <v>6</v>
      </c>
      <c r="D122" s="42">
        <v>0</v>
      </c>
      <c r="E122" s="42">
        <v>0</v>
      </c>
      <c r="F122" s="42">
        <v>1</v>
      </c>
      <c r="G122" s="27">
        <v>7</v>
      </c>
    </row>
    <row r="123" spans="2:7">
      <c r="B123" s="43" t="s">
        <v>150</v>
      </c>
      <c r="C123" s="42">
        <v>4</v>
      </c>
      <c r="D123" s="42">
        <v>0</v>
      </c>
      <c r="E123" s="42">
        <v>0</v>
      </c>
      <c r="F123" s="42">
        <v>3</v>
      </c>
      <c r="G123" s="27">
        <v>7</v>
      </c>
    </row>
    <row r="124" spans="2:7">
      <c r="B124" s="43" t="s">
        <v>140</v>
      </c>
      <c r="C124" s="42">
        <v>2</v>
      </c>
      <c r="D124" s="42">
        <v>0</v>
      </c>
      <c r="E124" s="42">
        <v>0</v>
      </c>
      <c r="F124" s="42">
        <v>0</v>
      </c>
      <c r="G124" s="27">
        <v>2</v>
      </c>
    </row>
    <row r="125" spans="2:7">
      <c r="B125" s="43" t="s">
        <v>143</v>
      </c>
      <c r="C125" s="42">
        <v>1</v>
      </c>
      <c r="D125" s="42">
        <v>0</v>
      </c>
      <c r="E125" s="42">
        <v>0</v>
      </c>
      <c r="F125" s="42">
        <v>1</v>
      </c>
      <c r="G125" s="27">
        <v>2</v>
      </c>
    </row>
    <row r="126" spans="2:7">
      <c r="B126" s="43" t="s">
        <v>146</v>
      </c>
      <c r="C126" s="42">
        <v>1</v>
      </c>
      <c r="D126" s="42">
        <v>0</v>
      </c>
      <c r="E126" s="42">
        <v>0</v>
      </c>
      <c r="F126" s="42">
        <v>1</v>
      </c>
      <c r="G126" s="27">
        <v>2</v>
      </c>
    </row>
    <row r="127" spans="2:7">
      <c r="B127" s="43" t="s">
        <v>142</v>
      </c>
      <c r="C127" s="42">
        <v>0</v>
      </c>
      <c r="D127" s="42">
        <v>0</v>
      </c>
      <c r="E127" s="42">
        <v>0</v>
      </c>
      <c r="F127" s="42">
        <v>1</v>
      </c>
      <c r="G127" s="27">
        <v>1</v>
      </c>
    </row>
    <row r="128" spans="2:7">
      <c r="B128" s="43" t="s">
        <v>144</v>
      </c>
      <c r="C128" s="42">
        <v>0</v>
      </c>
      <c r="D128" s="42">
        <v>0</v>
      </c>
      <c r="E128" s="42">
        <v>0</v>
      </c>
      <c r="F128" s="42">
        <v>1</v>
      </c>
      <c r="G128" s="27">
        <v>1</v>
      </c>
    </row>
    <row r="129" spans="2:7">
      <c r="B129" s="43" t="s">
        <v>145</v>
      </c>
      <c r="C129" s="42">
        <v>1</v>
      </c>
      <c r="D129" s="42">
        <v>0</v>
      </c>
      <c r="E129" s="42">
        <v>0</v>
      </c>
      <c r="F129" s="42">
        <v>0</v>
      </c>
      <c r="G129" s="27">
        <v>1</v>
      </c>
    </row>
    <row r="130" spans="2:7">
      <c r="B130" s="43" t="s">
        <v>148</v>
      </c>
      <c r="C130" s="42">
        <v>0</v>
      </c>
      <c r="D130" s="42">
        <v>0</v>
      </c>
      <c r="E130" s="42">
        <v>0</v>
      </c>
      <c r="F130" s="42">
        <v>1</v>
      </c>
      <c r="G130" s="27">
        <v>1</v>
      </c>
    </row>
    <row r="131" spans="2:7">
      <c r="B131" s="143" t="s">
        <v>155</v>
      </c>
      <c r="C131" s="13">
        <v>2</v>
      </c>
      <c r="D131" s="13">
        <v>0</v>
      </c>
      <c r="E131" s="13">
        <v>0</v>
      </c>
      <c r="F131" s="13">
        <v>0</v>
      </c>
      <c r="G131" s="65">
        <v>2</v>
      </c>
    </row>
    <row r="132" spans="2:7" ht="17" thickBot="1">
      <c r="B132" s="43" t="s">
        <v>156</v>
      </c>
      <c r="C132" s="42">
        <v>2</v>
      </c>
      <c r="D132" s="42">
        <v>0</v>
      </c>
      <c r="E132" s="42">
        <v>0</v>
      </c>
      <c r="F132" s="42">
        <v>0</v>
      </c>
      <c r="G132" s="27">
        <v>2</v>
      </c>
    </row>
    <row r="133" spans="2:7" ht="17" thickTop="1">
      <c r="B133" s="145" t="s">
        <v>23</v>
      </c>
      <c r="C133" s="15">
        <v>158292</v>
      </c>
      <c r="D133" s="15">
        <v>3386</v>
      </c>
      <c r="E133" s="15">
        <v>1087</v>
      </c>
      <c r="F133" s="15">
        <v>877</v>
      </c>
      <c r="G133" s="94">
        <v>163642</v>
      </c>
    </row>
    <row r="134" spans="2:7">
      <c r="B134" s="1"/>
      <c r="C134" s="11"/>
      <c r="D134" s="11"/>
      <c r="E134" s="11"/>
      <c r="F134" s="11"/>
      <c r="G134" s="11"/>
    </row>
    <row r="135" spans="2:7">
      <c r="B135" s="144" t="s">
        <v>172</v>
      </c>
    </row>
    <row r="138" spans="2:7" s="23" customFormat="1">
      <c r="B138" s="142"/>
      <c r="C138" s="24" t="s">
        <v>174</v>
      </c>
    </row>
    <row r="139" spans="2:7" s="23" customFormat="1" ht="70">
      <c r="B139" s="142"/>
      <c r="C139" s="50" t="s">
        <v>175</v>
      </c>
      <c r="D139" s="50" t="s">
        <v>170</v>
      </c>
      <c r="E139" s="50" t="s">
        <v>173</v>
      </c>
      <c r="F139" s="51" t="s">
        <v>171</v>
      </c>
    </row>
    <row r="140" spans="2:7" s="23" customFormat="1">
      <c r="B140" s="142"/>
      <c r="C140" s="52">
        <f>C133/$G133</f>
        <v>0.9673066816587429</v>
      </c>
      <c r="D140" s="52">
        <f>D133/$G133</f>
        <v>2.0691509514672274E-2</v>
      </c>
      <c r="E140" s="52">
        <f>E133/$G133</f>
        <v>6.6425489788685061E-3</v>
      </c>
      <c r="F140" s="52">
        <f>F133/$G133</f>
        <v>5.3592598477163562E-3</v>
      </c>
    </row>
    <row r="141" spans="2:7" s="23" customFormat="1">
      <c r="B141" s="142"/>
    </row>
    <row r="142" spans="2:7" s="23" customFormat="1">
      <c r="B142" s="142"/>
    </row>
    <row r="143" spans="2:7" s="23" customFormat="1">
      <c r="B143" s="142"/>
    </row>
    <row r="144" spans="2:7" s="23" customFormat="1">
      <c r="B144" s="142"/>
    </row>
    <row r="145" spans="2:2" s="23" customFormat="1">
      <c r="B145" s="142"/>
    </row>
    <row r="146" spans="2:2" s="23" customFormat="1">
      <c r="B146" s="142"/>
    </row>
    <row r="147" spans="2:2" s="23" customFormat="1">
      <c r="B147" s="142"/>
    </row>
    <row r="148" spans="2:2" s="23" customFormat="1">
      <c r="B148" s="142"/>
    </row>
    <row r="149" spans="2:2" s="23" customFormat="1">
      <c r="B149" s="142"/>
    </row>
    <row r="150" spans="2:2" s="23" customFormat="1">
      <c r="B150" s="142"/>
    </row>
    <row r="151" spans="2:2" s="23" customFormat="1">
      <c r="B151" s="142"/>
    </row>
    <row r="152" spans="2:2" s="23" customFormat="1">
      <c r="B152" s="142"/>
    </row>
    <row r="153" spans="2:2" s="23" customFormat="1">
      <c r="B153" s="142"/>
    </row>
    <row r="154" spans="2:2" s="23" customFormat="1">
      <c r="B154" s="142"/>
    </row>
    <row r="155" spans="2:2" s="23" customFormat="1">
      <c r="B155" s="142"/>
    </row>
    <row r="156" spans="2:2" s="23" customFormat="1">
      <c r="B156" s="142"/>
    </row>
    <row r="157" spans="2:2" s="23" customFormat="1">
      <c r="B157" s="142"/>
    </row>
    <row r="158" spans="2:2" s="23" customFormat="1">
      <c r="B158" s="142"/>
    </row>
    <row r="159" spans="2:2" s="23" customFormat="1">
      <c r="B159" s="142"/>
    </row>
    <row r="160" spans="2:2" s="23" customFormat="1">
      <c r="B160" s="142"/>
    </row>
    <row r="161" spans="2:7" s="23" customFormat="1">
      <c r="B161" s="142"/>
    </row>
    <row r="162" spans="2:7" s="23" customFormat="1">
      <c r="B162" s="142"/>
    </row>
    <row r="163" spans="2:7" s="23" customFormat="1">
      <c r="B163" s="142"/>
    </row>
    <row r="164" spans="2:7" s="23" customFormat="1">
      <c r="B164" s="142"/>
    </row>
    <row r="165" spans="2:7" s="23" customFormat="1">
      <c r="B165" s="142"/>
    </row>
    <row r="166" spans="2:7" s="23" customFormat="1">
      <c r="B166" s="142"/>
    </row>
    <row r="167" spans="2:7" s="23" customFormat="1">
      <c r="B167" s="142"/>
    </row>
    <row r="168" spans="2:7" s="23" customFormat="1">
      <c r="B168" s="142"/>
      <c r="C168" s="24" t="s">
        <v>176</v>
      </c>
    </row>
    <row r="169" spans="2:7" s="23" customFormat="1" ht="91" customHeight="1">
      <c r="B169" s="142"/>
      <c r="C169" s="50" t="s">
        <v>177</v>
      </c>
      <c r="D169" s="50" t="s">
        <v>175</v>
      </c>
      <c r="E169" s="50" t="s">
        <v>170</v>
      </c>
      <c r="F169" s="50" t="s">
        <v>173</v>
      </c>
      <c r="G169" s="51" t="s">
        <v>171</v>
      </c>
    </row>
    <row r="170" spans="2:7" s="23" customFormat="1">
      <c r="B170" s="142"/>
      <c r="C170" s="53">
        <v>2022</v>
      </c>
      <c r="D170" s="54">
        <v>114497</v>
      </c>
      <c r="E170" s="54">
        <v>2715</v>
      </c>
      <c r="F170" s="54">
        <v>1098</v>
      </c>
      <c r="G170" s="54">
        <v>932</v>
      </c>
    </row>
    <row r="171" spans="2:7" s="23" customFormat="1">
      <c r="B171" s="142"/>
      <c r="C171" s="53">
        <v>2023</v>
      </c>
      <c r="D171" s="54">
        <v>158292</v>
      </c>
      <c r="E171" s="54">
        <v>3386</v>
      </c>
      <c r="F171" s="54">
        <v>1087</v>
      </c>
      <c r="G171" s="54">
        <v>877</v>
      </c>
    </row>
    <row r="172" spans="2:7" s="23" customFormat="1">
      <c r="B172" s="142"/>
    </row>
    <row r="173" spans="2:7" s="23" customFormat="1">
      <c r="B173" s="142"/>
    </row>
    <row r="174" spans="2:7" s="23" customFormat="1">
      <c r="B174" s="142"/>
    </row>
    <row r="175" spans="2:7" s="23" customFormat="1">
      <c r="B175" s="142"/>
    </row>
    <row r="176" spans="2:7" s="23" customFormat="1">
      <c r="B176" s="142"/>
    </row>
    <row r="177" spans="2:2" s="23" customFormat="1">
      <c r="B177" s="142"/>
    </row>
    <row r="178" spans="2:2" s="23" customFormat="1">
      <c r="B178" s="142"/>
    </row>
    <row r="179" spans="2:2" s="23" customFormat="1">
      <c r="B179" s="142"/>
    </row>
    <row r="180" spans="2:2" s="23" customFormat="1">
      <c r="B180" s="142"/>
    </row>
    <row r="181" spans="2:2" s="23" customFormat="1">
      <c r="B181" s="142"/>
    </row>
    <row r="182" spans="2:2" s="23" customFormat="1">
      <c r="B182" s="142"/>
    </row>
    <row r="183" spans="2:2" s="23" customFormat="1">
      <c r="B183" s="142"/>
    </row>
    <row r="184" spans="2:2" s="23" customFormat="1">
      <c r="B184" s="142"/>
    </row>
    <row r="185" spans="2:2" s="23" customFormat="1">
      <c r="B185" s="142"/>
    </row>
    <row r="186" spans="2:2" s="23" customFormat="1">
      <c r="B186" s="142"/>
    </row>
    <row r="187" spans="2:2" s="23" customFormat="1">
      <c r="B187" s="142"/>
    </row>
    <row r="188" spans="2:2" s="23" customFormat="1">
      <c r="B188" s="142"/>
    </row>
    <row r="189" spans="2:2" s="23" customFormat="1">
      <c r="B189" s="142"/>
    </row>
    <row r="190" spans="2:2" s="23" customFormat="1">
      <c r="B190" s="142"/>
    </row>
    <row r="191" spans="2:2" s="23" customFormat="1">
      <c r="B191" s="142"/>
    </row>
    <row r="192" spans="2:2" s="23" customFormat="1">
      <c r="B192" s="142"/>
    </row>
    <row r="193" spans="2:2" s="23" customFormat="1">
      <c r="B193" s="142"/>
    </row>
    <row r="194" spans="2:2" s="23" customFormat="1">
      <c r="B194" s="142"/>
    </row>
    <row r="195" spans="2:2" s="23" customFormat="1">
      <c r="B195" s="142"/>
    </row>
    <row r="196" spans="2:2" s="23" customFormat="1">
      <c r="B196" s="142"/>
    </row>
    <row r="197" spans="2:2" s="23" customFormat="1">
      <c r="B197" s="142"/>
    </row>
    <row r="198" spans="2:2" s="23" customFormat="1">
      <c r="B198" s="142"/>
    </row>
    <row r="199" spans="2:2" s="23" customFormat="1">
      <c r="B199" s="142"/>
    </row>
    <row r="200" spans="2:2" s="23" customFormat="1">
      <c r="B200" s="142"/>
    </row>
    <row r="201" spans="2:2" s="23" customFormat="1">
      <c r="B201" s="142"/>
    </row>
    <row r="202" spans="2:2" s="23" customFormat="1">
      <c r="B202" s="142"/>
    </row>
    <row r="203" spans="2:2" s="23" customFormat="1">
      <c r="B203" s="142"/>
    </row>
    <row r="204" spans="2:2" s="23" customFormat="1">
      <c r="B204" s="142"/>
    </row>
  </sheetData>
  <hyperlinks>
    <hyperlink ref="E1" location="'Índice de tablas'!A1" display="Indice de tablas" xr:uid="{A516D4CF-C015-4840-8AEB-9B46457D06B6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7DF2-A838-7544-BBA6-92EAACBB93D8}">
  <dimension ref="A1:K136"/>
  <sheetViews>
    <sheetView zoomScaleNormal="100" workbookViewId="0">
      <pane ySplit="5" topLeftCell="A6" activePane="bottomLeft" state="frozen"/>
      <selection pane="bottomLeft" activeCell="I136" sqref="I136"/>
    </sheetView>
  </sheetViews>
  <sheetFormatPr baseColWidth="10" defaultRowHeight="16"/>
  <cols>
    <col min="1" max="1" width="2.33203125" customWidth="1"/>
    <col min="2" max="2" width="26.83203125" customWidth="1"/>
  </cols>
  <sheetData>
    <row r="1" spans="1:11">
      <c r="B1" s="5" t="s">
        <v>0</v>
      </c>
      <c r="E1" s="141" t="s">
        <v>444</v>
      </c>
    </row>
    <row r="3" spans="1:11">
      <c r="B3" s="10" t="s">
        <v>269</v>
      </c>
    </row>
    <row r="4" spans="1:11" s="25" customFormat="1" ht="77" customHeight="1">
      <c r="A4" s="28"/>
      <c r="B4" s="157" t="s">
        <v>178</v>
      </c>
      <c r="C4" s="158" t="s">
        <v>175</v>
      </c>
      <c r="D4" s="155"/>
      <c r="E4" s="158" t="s">
        <v>170</v>
      </c>
      <c r="F4" s="155"/>
      <c r="G4" s="159" t="s">
        <v>173</v>
      </c>
      <c r="H4" s="160"/>
      <c r="I4" s="154" t="s">
        <v>171</v>
      </c>
      <c r="J4" s="155"/>
      <c r="K4" s="156" t="s">
        <v>23</v>
      </c>
    </row>
    <row r="5" spans="1:11">
      <c r="B5" s="157"/>
      <c r="C5" s="29" t="s">
        <v>29</v>
      </c>
      <c r="D5" s="30" t="s">
        <v>30</v>
      </c>
      <c r="E5" s="30" t="s">
        <v>29</v>
      </c>
      <c r="F5" s="30" t="s">
        <v>30</v>
      </c>
      <c r="G5" s="30" t="s">
        <v>29</v>
      </c>
      <c r="H5" s="30" t="s">
        <v>30</v>
      </c>
      <c r="I5" s="30" t="s">
        <v>29</v>
      </c>
      <c r="J5" s="31" t="s">
        <v>30</v>
      </c>
      <c r="K5" s="156"/>
    </row>
    <row r="6" spans="1:11">
      <c r="B6" s="13" t="s">
        <v>31</v>
      </c>
      <c r="C6" s="13">
        <v>7001</v>
      </c>
      <c r="D6" s="13">
        <v>901</v>
      </c>
      <c r="E6" s="13">
        <v>1286</v>
      </c>
      <c r="F6" s="13">
        <v>494</v>
      </c>
      <c r="G6" s="13">
        <v>84</v>
      </c>
      <c r="H6" s="13">
        <v>129</v>
      </c>
      <c r="I6" s="13">
        <v>570</v>
      </c>
      <c r="J6" s="13">
        <v>4</v>
      </c>
      <c r="K6" s="13">
        <v>10469</v>
      </c>
    </row>
    <row r="7" spans="1:11">
      <c r="B7" s="22" t="s">
        <v>55</v>
      </c>
      <c r="C7" s="16">
        <v>2059</v>
      </c>
      <c r="D7" s="16">
        <v>361</v>
      </c>
      <c r="E7" s="16">
        <v>191</v>
      </c>
      <c r="F7" s="16">
        <v>49</v>
      </c>
      <c r="G7" s="16">
        <v>3</v>
      </c>
      <c r="H7" s="16">
        <v>3</v>
      </c>
      <c r="I7" s="16">
        <v>416</v>
      </c>
      <c r="J7" s="16">
        <v>1</v>
      </c>
      <c r="K7" s="27">
        <v>3083</v>
      </c>
    </row>
    <row r="8" spans="1:11">
      <c r="B8" s="22" t="s">
        <v>63</v>
      </c>
      <c r="C8" s="16">
        <v>1823</v>
      </c>
      <c r="D8" s="16">
        <v>99</v>
      </c>
      <c r="E8" s="16">
        <v>134</v>
      </c>
      <c r="F8" s="16">
        <v>21</v>
      </c>
      <c r="G8" s="16">
        <v>2</v>
      </c>
      <c r="H8" s="16">
        <v>4</v>
      </c>
      <c r="I8" s="16">
        <v>99</v>
      </c>
      <c r="J8" s="16">
        <v>1</v>
      </c>
      <c r="K8" s="27">
        <v>2183</v>
      </c>
    </row>
    <row r="9" spans="1:11">
      <c r="B9" s="22" t="s">
        <v>54</v>
      </c>
      <c r="C9" s="16">
        <v>1237</v>
      </c>
      <c r="D9" s="16">
        <v>21</v>
      </c>
      <c r="E9" s="16">
        <v>30</v>
      </c>
      <c r="F9" s="16">
        <v>6</v>
      </c>
      <c r="G9" s="16">
        <v>17</v>
      </c>
      <c r="H9" s="16">
        <v>34</v>
      </c>
      <c r="I9" s="16">
        <v>0</v>
      </c>
      <c r="J9" s="16">
        <v>0</v>
      </c>
      <c r="K9" s="27">
        <v>1345</v>
      </c>
    </row>
    <row r="10" spans="1:11">
      <c r="B10" s="22" t="s">
        <v>66</v>
      </c>
      <c r="C10" s="16">
        <v>64</v>
      </c>
      <c r="D10" s="16">
        <v>17</v>
      </c>
      <c r="E10" s="16">
        <v>624</v>
      </c>
      <c r="F10" s="16">
        <v>148</v>
      </c>
      <c r="G10" s="16">
        <v>8</v>
      </c>
      <c r="H10" s="16">
        <v>15</v>
      </c>
      <c r="I10" s="16">
        <v>0</v>
      </c>
      <c r="J10" s="16">
        <v>0</v>
      </c>
      <c r="K10" s="27">
        <v>876</v>
      </c>
    </row>
    <row r="11" spans="1:11">
      <c r="B11" s="22" t="s">
        <v>33</v>
      </c>
      <c r="C11" s="16">
        <v>338</v>
      </c>
      <c r="D11" s="16">
        <v>119</v>
      </c>
      <c r="E11" s="16">
        <v>24</v>
      </c>
      <c r="F11" s="16">
        <v>9</v>
      </c>
      <c r="G11" s="16">
        <v>0</v>
      </c>
      <c r="H11" s="16">
        <v>0</v>
      </c>
      <c r="I11" s="16">
        <v>4</v>
      </c>
      <c r="J11" s="16">
        <v>0</v>
      </c>
      <c r="K11" s="27">
        <v>494</v>
      </c>
    </row>
    <row r="12" spans="1:11">
      <c r="B12" s="22" t="s">
        <v>48</v>
      </c>
      <c r="C12" s="16">
        <v>242</v>
      </c>
      <c r="D12" s="16">
        <v>25</v>
      </c>
      <c r="E12" s="16">
        <v>32</v>
      </c>
      <c r="F12" s="16">
        <v>83</v>
      </c>
      <c r="G12" s="16">
        <v>6</v>
      </c>
      <c r="H12" s="16">
        <v>11</v>
      </c>
      <c r="I12" s="16">
        <v>15</v>
      </c>
      <c r="J12" s="16">
        <v>0</v>
      </c>
      <c r="K12" s="27">
        <v>414</v>
      </c>
    </row>
    <row r="13" spans="1:11">
      <c r="B13" s="22" t="s">
        <v>68</v>
      </c>
      <c r="C13" s="16">
        <v>254</v>
      </c>
      <c r="D13" s="16">
        <v>8</v>
      </c>
      <c r="E13" s="16">
        <v>24</v>
      </c>
      <c r="F13" s="16">
        <v>13</v>
      </c>
      <c r="G13" s="16">
        <v>5</v>
      </c>
      <c r="H13" s="16">
        <v>5</v>
      </c>
      <c r="I13" s="16">
        <v>0</v>
      </c>
      <c r="J13" s="16">
        <v>0</v>
      </c>
      <c r="K13" s="27">
        <v>309</v>
      </c>
    </row>
    <row r="14" spans="1:11">
      <c r="B14" s="22" t="s">
        <v>46</v>
      </c>
      <c r="C14" s="16">
        <v>256</v>
      </c>
      <c r="D14" s="16">
        <v>15</v>
      </c>
      <c r="E14" s="16">
        <v>9</v>
      </c>
      <c r="F14" s="16">
        <v>9</v>
      </c>
      <c r="G14" s="16">
        <v>5</v>
      </c>
      <c r="H14" s="16">
        <v>3</v>
      </c>
      <c r="I14" s="16">
        <v>6</v>
      </c>
      <c r="J14" s="16">
        <v>0</v>
      </c>
      <c r="K14" s="27">
        <v>303</v>
      </c>
    </row>
    <row r="15" spans="1:11">
      <c r="B15" s="22" t="s">
        <v>41</v>
      </c>
      <c r="C15" s="16">
        <v>116</v>
      </c>
      <c r="D15" s="16">
        <v>56</v>
      </c>
      <c r="E15" s="16">
        <v>2</v>
      </c>
      <c r="F15" s="16">
        <v>1</v>
      </c>
      <c r="G15" s="16">
        <v>7</v>
      </c>
      <c r="H15" s="16">
        <v>14</v>
      </c>
      <c r="I15" s="16">
        <v>12</v>
      </c>
      <c r="J15" s="16">
        <v>1</v>
      </c>
      <c r="K15" s="27">
        <v>209</v>
      </c>
    </row>
    <row r="16" spans="1:11">
      <c r="B16" s="22" t="s">
        <v>35</v>
      </c>
      <c r="C16" s="16">
        <v>99</v>
      </c>
      <c r="D16" s="16">
        <v>6</v>
      </c>
      <c r="E16" s="16">
        <v>73</v>
      </c>
      <c r="F16" s="16">
        <v>7</v>
      </c>
      <c r="G16" s="16">
        <v>9</v>
      </c>
      <c r="H16" s="16">
        <v>7</v>
      </c>
      <c r="I16" s="16">
        <v>1</v>
      </c>
      <c r="J16" s="16">
        <v>0</v>
      </c>
      <c r="K16" s="27">
        <v>202</v>
      </c>
    </row>
    <row r="17" spans="2:11">
      <c r="B17" s="22" t="s">
        <v>59</v>
      </c>
      <c r="C17" s="16">
        <v>97</v>
      </c>
      <c r="D17" s="16">
        <v>47</v>
      </c>
      <c r="E17" s="16">
        <v>8</v>
      </c>
      <c r="F17" s="16">
        <v>1</v>
      </c>
      <c r="G17" s="16">
        <v>6</v>
      </c>
      <c r="H17" s="16">
        <v>8</v>
      </c>
      <c r="I17" s="16">
        <v>10</v>
      </c>
      <c r="J17" s="16">
        <v>1</v>
      </c>
      <c r="K17" s="27">
        <v>178</v>
      </c>
    </row>
    <row r="18" spans="2:11">
      <c r="B18" s="22" t="s">
        <v>37</v>
      </c>
      <c r="C18" s="16">
        <v>48</v>
      </c>
      <c r="D18" s="16">
        <v>12</v>
      </c>
      <c r="E18" s="16">
        <v>3</v>
      </c>
      <c r="F18" s="16">
        <v>9</v>
      </c>
      <c r="G18" s="16">
        <v>1</v>
      </c>
      <c r="H18" s="16">
        <v>3</v>
      </c>
      <c r="I18" s="16">
        <v>1</v>
      </c>
      <c r="J18" s="16">
        <v>0</v>
      </c>
      <c r="K18" s="27">
        <v>77</v>
      </c>
    </row>
    <row r="19" spans="2:11">
      <c r="B19" s="22" t="s">
        <v>32</v>
      </c>
      <c r="C19" s="16">
        <v>5</v>
      </c>
      <c r="D19" s="16">
        <v>8</v>
      </c>
      <c r="E19" s="16">
        <v>32</v>
      </c>
      <c r="F19" s="16">
        <v>30</v>
      </c>
      <c r="G19" s="16">
        <v>0</v>
      </c>
      <c r="H19" s="16">
        <v>1</v>
      </c>
      <c r="I19" s="16">
        <v>0</v>
      </c>
      <c r="J19" s="16">
        <v>0</v>
      </c>
      <c r="K19" s="27">
        <v>76</v>
      </c>
    </row>
    <row r="20" spans="2:11">
      <c r="B20" s="22" t="s">
        <v>47</v>
      </c>
      <c r="C20" s="16">
        <v>53</v>
      </c>
      <c r="D20" s="16">
        <v>15</v>
      </c>
      <c r="E20" s="16">
        <v>2</v>
      </c>
      <c r="F20" s="16">
        <v>2</v>
      </c>
      <c r="G20" s="16">
        <v>1</v>
      </c>
      <c r="H20" s="16">
        <v>2</v>
      </c>
      <c r="I20" s="16">
        <v>1</v>
      </c>
      <c r="J20" s="16">
        <v>0</v>
      </c>
      <c r="K20" s="27">
        <v>76</v>
      </c>
    </row>
    <row r="21" spans="2:11">
      <c r="B21" s="22" t="s">
        <v>61</v>
      </c>
      <c r="C21" s="16">
        <v>6</v>
      </c>
      <c r="D21" s="16">
        <v>1</v>
      </c>
      <c r="E21" s="16">
        <v>25</v>
      </c>
      <c r="F21" s="16">
        <v>31</v>
      </c>
      <c r="G21" s="16">
        <v>6</v>
      </c>
      <c r="H21" s="16">
        <v>6</v>
      </c>
      <c r="I21" s="16">
        <v>0</v>
      </c>
      <c r="J21" s="16">
        <v>0</v>
      </c>
      <c r="K21" s="27">
        <v>75</v>
      </c>
    </row>
    <row r="22" spans="2:11">
      <c r="B22" s="22" t="s">
        <v>43</v>
      </c>
      <c r="C22" s="16">
        <v>42</v>
      </c>
      <c r="D22" s="16">
        <v>14</v>
      </c>
      <c r="E22" s="16">
        <v>7</v>
      </c>
      <c r="F22" s="16">
        <v>0</v>
      </c>
      <c r="G22" s="16">
        <v>3</v>
      </c>
      <c r="H22" s="16">
        <v>2</v>
      </c>
      <c r="I22" s="16">
        <v>0</v>
      </c>
      <c r="J22" s="16">
        <v>0</v>
      </c>
      <c r="K22" s="27">
        <v>68</v>
      </c>
    </row>
    <row r="23" spans="2:11">
      <c r="B23" s="22" t="s">
        <v>56</v>
      </c>
      <c r="C23" s="16">
        <v>39</v>
      </c>
      <c r="D23" s="16">
        <v>13</v>
      </c>
      <c r="E23" s="16">
        <v>3</v>
      </c>
      <c r="F23" s="16">
        <v>1</v>
      </c>
      <c r="G23" s="16">
        <v>1</v>
      </c>
      <c r="H23" s="16">
        <v>2</v>
      </c>
      <c r="I23" s="16">
        <v>1</v>
      </c>
      <c r="J23" s="16">
        <v>0</v>
      </c>
      <c r="K23" s="27">
        <v>60</v>
      </c>
    </row>
    <row r="24" spans="2:11">
      <c r="B24" s="22" t="s">
        <v>72</v>
      </c>
      <c r="C24" s="16">
        <v>34</v>
      </c>
      <c r="D24" s="16">
        <v>11</v>
      </c>
      <c r="E24" s="16">
        <v>1</v>
      </c>
      <c r="F24" s="16">
        <v>0</v>
      </c>
      <c r="G24" s="16">
        <v>3</v>
      </c>
      <c r="H24" s="16">
        <v>2</v>
      </c>
      <c r="I24" s="16">
        <v>3</v>
      </c>
      <c r="J24" s="16">
        <v>0</v>
      </c>
      <c r="K24" s="27">
        <v>54</v>
      </c>
    </row>
    <row r="25" spans="2:11">
      <c r="B25" s="22" t="s">
        <v>53</v>
      </c>
      <c r="C25" s="16">
        <v>25</v>
      </c>
      <c r="D25" s="16">
        <v>15</v>
      </c>
      <c r="E25" s="16">
        <v>5</v>
      </c>
      <c r="F25" s="16">
        <v>1</v>
      </c>
      <c r="G25" s="16">
        <v>0</v>
      </c>
      <c r="H25" s="16">
        <v>1</v>
      </c>
      <c r="I25" s="16">
        <v>1</v>
      </c>
      <c r="J25" s="16">
        <v>0</v>
      </c>
      <c r="K25" s="27">
        <v>48</v>
      </c>
    </row>
    <row r="26" spans="2:11">
      <c r="B26" s="22" t="s">
        <v>50</v>
      </c>
      <c r="C26" s="16">
        <v>26</v>
      </c>
      <c r="D26" s="16">
        <v>15</v>
      </c>
      <c r="E26" s="16">
        <v>2</v>
      </c>
      <c r="F26" s="16">
        <v>1</v>
      </c>
      <c r="G26" s="16">
        <v>0</v>
      </c>
      <c r="H26" s="16">
        <v>0</v>
      </c>
      <c r="I26" s="16">
        <v>0</v>
      </c>
      <c r="J26" s="16">
        <v>0</v>
      </c>
      <c r="K26" s="27">
        <v>44</v>
      </c>
    </row>
    <row r="27" spans="2:11">
      <c r="B27" s="22" t="s">
        <v>49</v>
      </c>
      <c r="C27" s="16">
        <v>37</v>
      </c>
      <c r="D27" s="16">
        <v>2</v>
      </c>
      <c r="E27" s="16">
        <v>0</v>
      </c>
      <c r="F27" s="16">
        <v>1</v>
      </c>
      <c r="G27" s="16">
        <v>0</v>
      </c>
      <c r="H27" s="16">
        <v>0</v>
      </c>
      <c r="I27" s="16">
        <v>0</v>
      </c>
      <c r="J27" s="16">
        <v>0</v>
      </c>
      <c r="K27" s="27">
        <v>40</v>
      </c>
    </row>
    <row r="28" spans="2:11">
      <c r="B28" s="22" t="s">
        <v>40</v>
      </c>
      <c r="C28" s="16">
        <v>5</v>
      </c>
      <c r="D28" s="16">
        <v>3</v>
      </c>
      <c r="E28" s="16">
        <v>6</v>
      </c>
      <c r="F28" s="16">
        <v>16</v>
      </c>
      <c r="G28" s="16">
        <v>1</v>
      </c>
      <c r="H28" s="16">
        <v>2</v>
      </c>
      <c r="I28" s="16">
        <v>0</v>
      </c>
      <c r="J28" s="16">
        <v>0</v>
      </c>
      <c r="K28" s="27">
        <v>33</v>
      </c>
    </row>
    <row r="29" spans="2:11">
      <c r="B29" s="22" t="s">
        <v>51</v>
      </c>
      <c r="C29" s="16">
        <v>3</v>
      </c>
      <c r="D29" s="16">
        <v>0</v>
      </c>
      <c r="E29" s="16">
        <v>15</v>
      </c>
      <c r="F29" s="16">
        <v>11</v>
      </c>
      <c r="G29" s="16">
        <v>0</v>
      </c>
      <c r="H29" s="16">
        <v>0</v>
      </c>
      <c r="I29" s="16">
        <v>0</v>
      </c>
      <c r="J29" s="16">
        <v>0</v>
      </c>
      <c r="K29" s="27">
        <v>29</v>
      </c>
    </row>
    <row r="30" spans="2:11">
      <c r="B30" s="22" t="s">
        <v>60</v>
      </c>
      <c r="C30" s="16">
        <v>7</v>
      </c>
      <c r="D30" s="16">
        <v>1</v>
      </c>
      <c r="E30" s="16">
        <v>9</v>
      </c>
      <c r="F30" s="16">
        <v>8</v>
      </c>
      <c r="G30" s="16">
        <v>0</v>
      </c>
      <c r="H30" s="16">
        <v>0</v>
      </c>
      <c r="I30" s="16">
        <v>0</v>
      </c>
      <c r="J30" s="16">
        <v>0</v>
      </c>
      <c r="K30" s="27">
        <v>25</v>
      </c>
    </row>
    <row r="31" spans="2:11">
      <c r="B31" s="22" t="s">
        <v>58</v>
      </c>
      <c r="C31" s="16">
        <v>10</v>
      </c>
      <c r="D31" s="16">
        <v>1</v>
      </c>
      <c r="E31" s="16">
        <v>6</v>
      </c>
      <c r="F31" s="16">
        <v>5</v>
      </c>
      <c r="G31" s="16">
        <v>0</v>
      </c>
      <c r="H31" s="16">
        <v>0</v>
      </c>
      <c r="I31" s="16">
        <v>0</v>
      </c>
      <c r="J31" s="16">
        <v>0</v>
      </c>
      <c r="K31" s="27">
        <v>22</v>
      </c>
    </row>
    <row r="32" spans="2:11">
      <c r="B32" s="22" t="s">
        <v>70</v>
      </c>
      <c r="C32" s="16">
        <v>8</v>
      </c>
      <c r="D32" s="16">
        <v>7</v>
      </c>
      <c r="E32" s="16">
        <v>2</v>
      </c>
      <c r="F32" s="16">
        <v>2</v>
      </c>
      <c r="G32" s="16">
        <v>0</v>
      </c>
      <c r="H32" s="16">
        <v>0</v>
      </c>
      <c r="I32" s="16">
        <v>0</v>
      </c>
      <c r="J32" s="16">
        <v>0</v>
      </c>
      <c r="K32" s="27">
        <v>19</v>
      </c>
    </row>
    <row r="33" spans="2:11">
      <c r="B33" s="22" t="s">
        <v>34</v>
      </c>
      <c r="C33" s="16">
        <v>14</v>
      </c>
      <c r="D33" s="16">
        <v>2</v>
      </c>
      <c r="E33" s="16">
        <v>0</v>
      </c>
      <c r="F33" s="16">
        <v>1</v>
      </c>
      <c r="G33" s="16">
        <v>0</v>
      </c>
      <c r="H33" s="16">
        <v>0</v>
      </c>
      <c r="I33" s="16">
        <v>0</v>
      </c>
      <c r="J33" s="16">
        <v>0</v>
      </c>
      <c r="K33" s="27">
        <v>17</v>
      </c>
    </row>
    <row r="34" spans="2:11">
      <c r="B34" s="22" t="s">
        <v>38</v>
      </c>
      <c r="C34" s="16">
        <v>15</v>
      </c>
      <c r="D34" s="16">
        <v>0</v>
      </c>
      <c r="E34" s="16">
        <v>0</v>
      </c>
      <c r="F34" s="16">
        <v>0</v>
      </c>
      <c r="G34" s="16">
        <v>0</v>
      </c>
      <c r="H34" s="16">
        <v>2</v>
      </c>
      <c r="I34" s="16">
        <v>0</v>
      </c>
      <c r="J34" s="16">
        <v>0</v>
      </c>
      <c r="K34" s="27">
        <v>17</v>
      </c>
    </row>
    <row r="35" spans="2:11">
      <c r="B35" s="22" t="s">
        <v>57</v>
      </c>
      <c r="C35" s="16">
        <v>1</v>
      </c>
      <c r="D35" s="16">
        <v>0</v>
      </c>
      <c r="E35" s="16">
        <v>4</v>
      </c>
      <c r="F35" s="16">
        <v>9</v>
      </c>
      <c r="G35" s="16">
        <v>0</v>
      </c>
      <c r="H35" s="16">
        <v>0</v>
      </c>
      <c r="I35" s="16">
        <v>0</v>
      </c>
      <c r="J35" s="16">
        <v>0</v>
      </c>
      <c r="K35" s="27">
        <v>14</v>
      </c>
    </row>
    <row r="36" spans="2:11">
      <c r="B36" s="22" t="s">
        <v>74</v>
      </c>
      <c r="C36" s="16">
        <v>5</v>
      </c>
      <c r="D36" s="16">
        <v>1</v>
      </c>
      <c r="E36" s="16">
        <v>0</v>
      </c>
      <c r="F36" s="16">
        <v>3</v>
      </c>
      <c r="G36" s="16">
        <v>0</v>
      </c>
      <c r="H36" s="16">
        <v>0</v>
      </c>
      <c r="I36" s="16">
        <v>0</v>
      </c>
      <c r="J36" s="16">
        <v>0</v>
      </c>
      <c r="K36" s="27">
        <v>9</v>
      </c>
    </row>
    <row r="37" spans="2:11">
      <c r="B37" s="22" t="s">
        <v>39</v>
      </c>
      <c r="C37" s="16">
        <v>0</v>
      </c>
      <c r="D37" s="16">
        <v>0</v>
      </c>
      <c r="E37" s="16">
        <v>3</v>
      </c>
      <c r="F37" s="16">
        <v>5</v>
      </c>
      <c r="G37" s="16">
        <v>0</v>
      </c>
      <c r="H37" s="16">
        <v>0</v>
      </c>
      <c r="I37" s="16">
        <v>0</v>
      </c>
      <c r="J37" s="16">
        <v>0</v>
      </c>
      <c r="K37" s="27">
        <v>8</v>
      </c>
    </row>
    <row r="38" spans="2:11">
      <c r="B38" s="22" t="s">
        <v>52</v>
      </c>
      <c r="C38" s="16">
        <v>8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27">
        <v>8</v>
      </c>
    </row>
    <row r="39" spans="2:11">
      <c r="B39" s="22" t="s">
        <v>65</v>
      </c>
      <c r="C39" s="16">
        <v>6</v>
      </c>
      <c r="D39" s="16">
        <v>1</v>
      </c>
      <c r="E39" s="16">
        <v>1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27">
        <v>8</v>
      </c>
    </row>
    <row r="40" spans="2:11">
      <c r="B40" s="22" t="s">
        <v>67</v>
      </c>
      <c r="C40" s="16">
        <v>1</v>
      </c>
      <c r="D40" s="16">
        <v>0</v>
      </c>
      <c r="E40" s="16">
        <v>1</v>
      </c>
      <c r="F40" s="16">
        <v>6</v>
      </c>
      <c r="G40" s="16">
        <v>0</v>
      </c>
      <c r="H40" s="16">
        <v>0</v>
      </c>
      <c r="I40" s="16">
        <v>0</v>
      </c>
      <c r="J40" s="16">
        <v>0</v>
      </c>
      <c r="K40" s="27">
        <v>8</v>
      </c>
    </row>
    <row r="41" spans="2:11">
      <c r="B41" s="22" t="s">
        <v>45</v>
      </c>
      <c r="C41" s="16">
        <v>6</v>
      </c>
      <c r="D41" s="16">
        <v>1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27">
        <v>7</v>
      </c>
    </row>
    <row r="42" spans="2:11">
      <c r="B42" s="22" t="s">
        <v>69</v>
      </c>
      <c r="C42" s="16">
        <v>4</v>
      </c>
      <c r="D42" s="16">
        <v>0</v>
      </c>
      <c r="E42" s="16">
        <v>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27">
        <v>7</v>
      </c>
    </row>
    <row r="43" spans="2:11">
      <c r="B43" s="22" t="s">
        <v>44</v>
      </c>
      <c r="C43" s="16">
        <v>3</v>
      </c>
      <c r="D43" s="16">
        <v>0</v>
      </c>
      <c r="E43" s="16">
        <v>0</v>
      </c>
      <c r="F43" s="16">
        <v>2</v>
      </c>
      <c r="G43" s="16">
        <v>0</v>
      </c>
      <c r="H43" s="16">
        <v>1</v>
      </c>
      <c r="I43" s="16">
        <v>0</v>
      </c>
      <c r="J43" s="16">
        <v>0</v>
      </c>
      <c r="K43" s="27">
        <v>6</v>
      </c>
    </row>
    <row r="44" spans="2:11">
      <c r="B44" s="22" t="s">
        <v>62</v>
      </c>
      <c r="C44" s="16">
        <v>0</v>
      </c>
      <c r="D44" s="16">
        <v>1</v>
      </c>
      <c r="E44" s="16">
        <v>1</v>
      </c>
      <c r="F44" s="16">
        <v>3</v>
      </c>
      <c r="G44" s="16">
        <v>0</v>
      </c>
      <c r="H44" s="16">
        <v>0</v>
      </c>
      <c r="I44" s="16">
        <v>0</v>
      </c>
      <c r="J44" s="16">
        <v>0</v>
      </c>
      <c r="K44" s="27">
        <v>5</v>
      </c>
    </row>
    <row r="45" spans="2:11">
      <c r="B45" s="22" t="s">
        <v>71</v>
      </c>
      <c r="C45" s="16">
        <v>3</v>
      </c>
      <c r="D45" s="16">
        <v>0</v>
      </c>
      <c r="E45" s="16">
        <v>2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27">
        <v>5</v>
      </c>
    </row>
    <row r="46" spans="2:11">
      <c r="B46" s="22" t="s">
        <v>36</v>
      </c>
      <c r="C46" s="16">
        <v>1</v>
      </c>
      <c r="D46" s="16">
        <v>2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27">
        <v>3</v>
      </c>
    </row>
    <row r="47" spans="2:11">
      <c r="B47" s="22" t="s">
        <v>42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1</v>
      </c>
      <c r="I47" s="16">
        <v>0</v>
      </c>
      <c r="J47" s="16">
        <v>0</v>
      </c>
      <c r="K47" s="27">
        <v>2</v>
      </c>
    </row>
    <row r="48" spans="2:11">
      <c r="B48" s="22" t="s">
        <v>73</v>
      </c>
      <c r="C48" s="16">
        <v>0</v>
      </c>
      <c r="D48" s="16">
        <v>0</v>
      </c>
      <c r="E48" s="16">
        <v>2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27">
        <v>2</v>
      </c>
    </row>
    <row r="49" spans="2:11">
      <c r="B49" s="22" t="s">
        <v>64</v>
      </c>
      <c r="C49" s="16">
        <v>0</v>
      </c>
      <c r="D49" s="16">
        <v>1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27">
        <v>1</v>
      </c>
    </row>
    <row r="50" spans="2:11">
      <c r="B50" s="13" t="s">
        <v>75</v>
      </c>
      <c r="C50" s="13">
        <v>71469</v>
      </c>
      <c r="D50" s="13">
        <v>72533</v>
      </c>
      <c r="E50" s="13">
        <v>579</v>
      </c>
      <c r="F50" s="13">
        <v>526</v>
      </c>
      <c r="G50" s="13">
        <v>20</v>
      </c>
      <c r="H50" s="13">
        <v>19</v>
      </c>
      <c r="I50" s="13">
        <v>196</v>
      </c>
      <c r="J50" s="13">
        <v>12</v>
      </c>
      <c r="K50" s="13">
        <v>145354</v>
      </c>
    </row>
    <row r="51" spans="2:11">
      <c r="B51" s="22" t="s">
        <v>101</v>
      </c>
      <c r="C51" s="16">
        <v>28882</v>
      </c>
      <c r="D51" s="16">
        <v>31264</v>
      </c>
      <c r="E51" s="16">
        <v>201</v>
      </c>
      <c r="F51" s="16">
        <v>213</v>
      </c>
      <c r="G51" s="16">
        <v>0</v>
      </c>
      <c r="H51" s="16">
        <v>0</v>
      </c>
      <c r="I51" s="16">
        <v>5</v>
      </c>
      <c r="J51" s="16">
        <v>1</v>
      </c>
      <c r="K51" s="27">
        <v>60566</v>
      </c>
    </row>
    <row r="52" spans="2:11">
      <c r="B52" s="22" t="s">
        <v>81</v>
      </c>
      <c r="C52" s="16">
        <v>27012</v>
      </c>
      <c r="D52" s="16">
        <v>26152</v>
      </c>
      <c r="E52" s="16">
        <v>209</v>
      </c>
      <c r="F52" s="16">
        <v>131</v>
      </c>
      <c r="G52" s="16">
        <v>10</v>
      </c>
      <c r="H52" s="16">
        <v>12</v>
      </c>
      <c r="I52" s="16">
        <v>88</v>
      </c>
      <c r="J52" s="16">
        <v>4</v>
      </c>
      <c r="K52" s="27">
        <v>53618</v>
      </c>
    </row>
    <row r="53" spans="2:11">
      <c r="B53" s="22" t="s">
        <v>96</v>
      </c>
      <c r="C53" s="16">
        <v>6868</v>
      </c>
      <c r="D53" s="16">
        <v>7377</v>
      </c>
      <c r="E53" s="16">
        <v>20</v>
      </c>
      <c r="F53" s="16">
        <v>18</v>
      </c>
      <c r="G53" s="16">
        <v>0</v>
      </c>
      <c r="H53" s="16">
        <v>0</v>
      </c>
      <c r="I53" s="16">
        <v>30</v>
      </c>
      <c r="J53" s="16">
        <v>1</v>
      </c>
      <c r="K53" s="27">
        <v>14314</v>
      </c>
    </row>
    <row r="54" spans="2:11">
      <c r="B54" s="22" t="s">
        <v>90</v>
      </c>
      <c r="C54" s="16">
        <v>1899</v>
      </c>
      <c r="D54" s="16">
        <v>1706</v>
      </c>
      <c r="E54" s="16">
        <v>39</v>
      </c>
      <c r="F54" s="16">
        <v>27</v>
      </c>
      <c r="G54" s="16">
        <v>5</v>
      </c>
      <c r="H54" s="16">
        <v>2</v>
      </c>
      <c r="I54" s="16">
        <v>16</v>
      </c>
      <c r="J54" s="16">
        <v>0</v>
      </c>
      <c r="K54" s="27">
        <v>3694</v>
      </c>
    </row>
    <row r="55" spans="2:11">
      <c r="B55" s="22" t="s">
        <v>83</v>
      </c>
      <c r="C55" s="16">
        <v>1657</v>
      </c>
      <c r="D55" s="16">
        <v>1412</v>
      </c>
      <c r="E55" s="16">
        <v>3</v>
      </c>
      <c r="F55" s="16">
        <v>8</v>
      </c>
      <c r="G55" s="16">
        <v>1</v>
      </c>
      <c r="H55" s="16">
        <v>4</v>
      </c>
      <c r="I55" s="16">
        <v>1</v>
      </c>
      <c r="J55" s="16">
        <v>0</v>
      </c>
      <c r="K55" s="27">
        <v>3086</v>
      </c>
    </row>
    <row r="56" spans="2:11">
      <c r="B56" s="22" t="s">
        <v>93</v>
      </c>
      <c r="C56" s="16">
        <v>1410</v>
      </c>
      <c r="D56" s="16">
        <v>1310</v>
      </c>
      <c r="E56" s="16">
        <v>17</v>
      </c>
      <c r="F56" s="16">
        <v>10</v>
      </c>
      <c r="G56" s="16">
        <v>2</v>
      </c>
      <c r="H56" s="16">
        <v>1</v>
      </c>
      <c r="I56" s="16">
        <v>6</v>
      </c>
      <c r="J56" s="16">
        <v>1</v>
      </c>
      <c r="K56" s="27">
        <v>2757</v>
      </c>
    </row>
    <row r="57" spans="2:11">
      <c r="B57" s="22" t="s">
        <v>86</v>
      </c>
      <c r="C57" s="16">
        <v>701</v>
      </c>
      <c r="D57" s="16">
        <v>657</v>
      </c>
      <c r="E57" s="16">
        <v>8</v>
      </c>
      <c r="F57" s="16">
        <v>10</v>
      </c>
      <c r="G57" s="16">
        <v>0</v>
      </c>
      <c r="H57" s="16">
        <v>0</v>
      </c>
      <c r="I57" s="16">
        <v>2</v>
      </c>
      <c r="J57" s="16">
        <v>0</v>
      </c>
      <c r="K57" s="27">
        <v>1378</v>
      </c>
    </row>
    <row r="58" spans="2:11">
      <c r="B58" s="22" t="s">
        <v>76</v>
      </c>
      <c r="C58" s="16">
        <v>657</v>
      </c>
      <c r="D58" s="16">
        <v>592</v>
      </c>
      <c r="E58" s="16">
        <v>2</v>
      </c>
      <c r="F58" s="16">
        <v>2</v>
      </c>
      <c r="G58" s="16">
        <v>0</v>
      </c>
      <c r="H58" s="16">
        <v>0</v>
      </c>
      <c r="I58" s="16">
        <v>4</v>
      </c>
      <c r="J58" s="16">
        <v>0</v>
      </c>
      <c r="K58" s="27">
        <v>1257</v>
      </c>
    </row>
    <row r="59" spans="2:11">
      <c r="B59" s="22" t="s">
        <v>85</v>
      </c>
      <c r="C59" s="16">
        <v>584</v>
      </c>
      <c r="D59" s="16">
        <v>466</v>
      </c>
      <c r="E59" s="16">
        <v>22</v>
      </c>
      <c r="F59" s="16">
        <v>28</v>
      </c>
      <c r="G59" s="16">
        <v>1</v>
      </c>
      <c r="H59" s="16">
        <v>0</v>
      </c>
      <c r="I59" s="16">
        <v>10</v>
      </c>
      <c r="J59" s="16">
        <v>0</v>
      </c>
      <c r="K59" s="27">
        <v>1111</v>
      </c>
    </row>
    <row r="60" spans="2:11">
      <c r="B60" s="22" t="s">
        <v>95</v>
      </c>
      <c r="C60" s="16">
        <v>586</v>
      </c>
      <c r="D60" s="16">
        <v>405</v>
      </c>
      <c r="E60" s="16">
        <v>1</v>
      </c>
      <c r="F60" s="16">
        <v>4</v>
      </c>
      <c r="G60" s="16">
        <v>0</v>
      </c>
      <c r="H60" s="16">
        <v>0</v>
      </c>
      <c r="I60" s="16">
        <v>6</v>
      </c>
      <c r="J60" s="16">
        <v>3</v>
      </c>
      <c r="K60" s="27">
        <v>1005</v>
      </c>
    </row>
    <row r="61" spans="2:11">
      <c r="B61" s="22" t="s">
        <v>78</v>
      </c>
      <c r="C61" s="16">
        <v>336</v>
      </c>
      <c r="D61" s="16">
        <v>378</v>
      </c>
      <c r="E61" s="16">
        <v>1</v>
      </c>
      <c r="F61" s="16">
        <v>1</v>
      </c>
      <c r="G61" s="16">
        <v>0</v>
      </c>
      <c r="H61" s="16">
        <v>0</v>
      </c>
      <c r="I61" s="16">
        <v>6</v>
      </c>
      <c r="J61" s="16">
        <v>2</v>
      </c>
      <c r="K61" s="27">
        <v>724</v>
      </c>
    </row>
    <row r="62" spans="2:11">
      <c r="B62" s="22" t="s">
        <v>80</v>
      </c>
      <c r="C62" s="16">
        <v>230</v>
      </c>
      <c r="D62" s="16">
        <v>190</v>
      </c>
      <c r="E62" s="16">
        <v>1</v>
      </c>
      <c r="F62" s="16">
        <v>0</v>
      </c>
      <c r="G62" s="16">
        <v>0</v>
      </c>
      <c r="H62" s="16">
        <v>0</v>
      </c>
      <c r="I62" s="16">
        <v>4</v>
      </c>
      <c r="J62" s="16">
        <v>0</v>
      </c>
      <c r="K62" s="27">
        <v>425</v>
      </c>
    </row>
    <row r="63" spans="2:11">
      <c r="B63" s="22" t="s">
        <v>88</v>
      </c>
      <c r="C63" s="16">
        <v>229</v>
      </c>
      <c r="D63" s="16">
        <v>183</v>
      </c>
      <c r="E63" s="16">
        <v>4</v>
      </c>
      <c r="F63" s="16">
        <v>2</v>
      </c>
      <c r="G63" s="16">
        <v>0</v>
      </c>
      <c r="H63" s="16">
        <v>0</v>
      </c>
      <c r="I63" s="16">
        <v>1</v>
      </c>
      <c r="J63" s="16">
        <v>0</v>
      </c>
      <c r="K63" s="27">
        <v>419</v>
      </c>
    </row>
    <row r="64" spans="2:11">
      <c r="B64" s="22" t="s">
        <v>100</v>
      </c>
      <c r="C64" s="16">
        <v>88</v>
      </c>
      <c r="D64" s="16">
        <v>98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0</v>
      </c>
      <c r="K64" s="27">
        <v>188</v>
      </c>
    </row>
    <row r="65" spans="2:11">
      <c r="B65" s="22" t="s">
        <v>77</v>
      </c>
      <c r="C65" s="16">
        <v>75</v>
      </c>
      <c r="D65" s="16">
        <v>84</v>
      </c>
      <c r="E65" s="16">
        <v>6</v>
      </c>
      <c r="F65" s="16">
        <v>18</v>
      </c>
      <c r="G65" s="16">
        <v>0</v>
      </c>
      <c r="H65" s="16">
        <v>0</v>
      </c>
      <c r="I65" s="16">
        <v>4</v>
      </c>
      <c r="J65" s="16">
        <v>0</v>
      </c>
      <c r="K65" s="27">
        <v>187</v>
      </c>
    </row>
    <row r="66" spans="2:11">
      <c r="B66" s="22" t="s">
        <v>92</v>
      </c>
      <c r="C66" s="16">
        <v>87</v>
      </c>
      <c r="D66" s="16">
        <v>94</v>
      </c>
      <c r="E66" s="16">
        <v>2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27">
        <v>184</v>
      </c>
    </row>
    <row r="67" spans="2:11">
      <c r="B67" s="22" t="s">
        <v>94</v>
      </c>
      <c r="C67" s="16">
        <v>74</v>
      </c>
      <c r="D67" s="16">
        <v>66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27">
        <v>141</v>
      </c>
    </row>
    <row r="68" spans="2:11">
      <c r="B68" s="22" t="s">
        <v>97</v>
      </c>
      <c r="C68" s="16">
        <v>29</v>
      </c>
      <c r="D68" s="16">
        <v>21</v>
      </c>
      <c r="E68" s="16">
        <v>25</v>
      </c>
      <c r="F68" s="16">
        <v>18</v>
      </c>
      <c r="G68" s="16">
        <v>0</v>
      </c>
      <c r="H68" s="16">
        <v>0</v>
      </c>
      <c r="I68" s="16">
        <v>10</v>
      </c>
      <c r="J68" s="16">
        <v>0</v>
      </c>
      <c r="K68" s="27">
        <v>103</v>
      </c>
    </row>
    <row r="69" spans="2:11">
      <c r="B69" s="22" t="s">
        <v>82</v>
      </c>
      <c r="C69" s="16">
        <v>41</v>
      </c>
      <c r="D69" s="16">
        <v>51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27">
        <v>93</v>
      </c>
    </row>
    <row r="70" spans="2:11">
      <c r="B70" s="22" t="s">
        <v>89</v>
      </c>
      <c r="C70" s="16">
        <v>6</v>
      </c>
      <c r="D70" s="16">
        <v>7</v>
      </c>
      <c r="E70" s="16">
        <v>9</v>
      </c>
      <c r="F70" s="16">
        <v>25</v>
      </c>
      <c r="G70" s="16">
        <v>0</v>
      </c>
      <c r="H70" s="16">
        <v>0</v>
      </c>
      <c r="I70" s="16">
        <v>0</v>
      </c>
      <c r="J70" s="16">
        <v>0</v>
      </c>
      <c r="K70" s="27">
        <v>47</v>
      </c>
    </row>
    <row r="71" spans="2:11">
      <c r="B71" s="22" t="s">
        <v>87</v>
      </c>
      <c r="C71" s="16">
        <v>10</v>
      </c>
      <c r="D71" s="16">
        <v>15</v>
      </c>
      <c r="E71" s="16">
        <v>0</v>
      </c>
      <c r="F71" s="16">
        <v>0</v>
      </c>
      <c r="G71" s="16">
        <v>1</v>
      </c>
      <c r="H71" s="16">
        <v>0</v>
      </c>
      <c r="I71" s="16">
        <v>1</v>
      </c>
      <c r="J71" s="16">
        <v>0</v>
      </c>
      <c r="K71" s="27">
        <v>27</v>
      </c>
    </row>
    <row r="72" spans="2:11">
      <c r="B72" s="22" t="s">
        <v>91</v>
      </c>
      <c r="C72" s="16">
        <v>4</v>
      </c>
      <c r="D72" s="16">
        <v>1</v>
      </c>
      <c r="E72" s="16">
        <v>9</v>
      </c>
      <c r="F72" s="16">
        <v>8</v>
      </c>
      <c r="G72" s="16">
        <v>0</v>
      </c>
      <c r="H72" s="16">
        <v>0</v>
      </c>
      <c r="I72" s="16">
        <v>0</v>
      </c>
      <c r="J72" s="16">
        <v>0</v>
      </c>
      <c r="K72" s="27">
        <v>22</v>
      </c>
    </row>
    <row r="73" spans="2:11">
      <c r="B73" s="22" t="s">
        <v>84</v>
      </c>
      <c r="C73" s="16">
        <v>3</v>
      </c>
      <c r="D73" s="16">
        <v>1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27">
        <v>4</v>
      </c>
    </row>
    <row r="74" spans="2:11">
      <c r="B74" s="22" t="s">
        <v>99</v>
      </c>
      <c r="C74" s="16">
        <v>1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27">
        <v>2</v>
      </c>
    </row>
    <row r="75" spans="2:11">
      <c r="B75" s="22" t="s">
        <v>79</v>
      </c>
      <c r="C75" s="16">
        <v>0</v>
      </c>
      <c r="D75" s="16">
        <v>1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27">
        <v>1</v>
      </c>
    </row>
    <row r="76" spans="2:11">
      <c r="B76" s="22" t="s">
        <v>98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27">
        <v>1</v>
      </c>
    </row>
    <row r="77" spans="2:11">
      <c r="B77" s="13" t="s">
        <v>102</v>
      </c>
      <c r="C77" s="13">
        <v>6</v>
      </c>
      <c r="D77" s="13">
        <v>2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8</v>
      </c>
    </row>
    <row r="78" spans="2:11">
      <c r="B78" s="22" t="s">
        <v>102</v>
      </c>
      <c r="C78" s="16">
        <v>6</v>
      </c>
      <c r="D78" s="16">
        <v>2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27">
        <v>8</v>
      </c>
    </row>
    <row r="79" spans="2:11">
      <c r="B79" s="13" t="s">
        <v>103</v>
      </c>
      <c r="C79" s="13">
        <v>2948</v>
      </c>
      <c r="D79" s="13">
        <v>1383</v>
      </c>
      <c r="E79" s="13">
        <v>266</v>
      </c>
      <c r="F79" s="13">
        <v>121</v>
      </c>
      <c r="G79" s="13">
        <v>395</v>
      </c>
      <c r="H79" s="13">
        <v>439</v>
      </c>
      <c r="I79" s="13">
        <v>64</v>
      </c>
      <c r="J79" s="13">
        <v>0</v>
      </c>
      <c r="K79" s="13">
        <v>5616</v>
      </c>
    </row>
    <row r="80" spans="2:11">
      <c r="B80" s="22" t="s">
        <v>127</v>
      </c>
      <c r="C80" s="16">
        <v>633</v>
      </c>
      <c r="D80" s="16">
        <v>465</v>
      </c>
      <c r="E80" s="16">
        <v>6</v>
      </c>
      <c r="F80" s="16">
        <v>6</v>
      </c>
      <c r="G80" s="16">
        <v>133</v>
      </c>
      <c r="H80" s="16">
        <v>156</v>
      </c>
      <c r="I80" s="16">
        <v>3</v>
      </c>
      <c r="J80" s="16">
        <v>0</v>
      </c>
      <c r="K80" s="27">
        <v>1402</v>
      </c>
    </row>
    <row r="81" spans="2:11">
      <c r="B81" s="22" t="s">
        <v>104</v>
      </c>
      <c r="C81" s="16">
        <v>346</v>
      </c>
      <c r="D81" s="16">
        <v>343</v>
      </c>
      <c r="E81" s="16">
        <v>6</v>
      </c>
      <c r="F81" s="16">
        <v>4</v>
      </c>
      <c r="G81" s="16">
        <v>205</v>
      </c>
      <c r="H81" s="16">
        <v>205</v>
      </c>
      <c r="I81" s="16">
        <v>0</v>
      </c>
      <c r="J81" s="16">
        <v>0</v>
      </c>
      <c r="K81" s="27">
        <v>1109</v>
      </c>
    </row>
    <row r="82" spans="2:11">
      <c r="B82" s="22" t="s">
        <v>124</v>
      </c>
      <c r="C82" s="16">
        <v>863</v>
      </c>
      <c r="D82" s="16">
        <v>27</v>
      </c>
      <c r="E82" s="16">
        <v>42</v>
      </c>
      <c r="F82" s="16">
        <v>3</v>
      </c>
      <c r="G82" s="16">
        <v>12</v>
      </c>
      <c r="H82" s="16">
        <v>10</v>
      </c>
      <c r="I82" s="16">
        <v>8</v>
      </c>
      <c r="J82" s="16">
        <v>0</v>
      </c>
      <c r="K82" s="27">
        <v>965</v>
      </c>
    </row>
    <row r="83" spans="2:11">
      <c r="B83" s="22" t="s">
        <v>111</v>
      </c>
      <c r="C83" s="16">
        <v>394</v>
      </c>
      <c r="D83" s="16">
        <v>321</v>
      </c>
      <c r="E83" s="16">
        <v>2</v>
      </c>
      <c r="F83" s="16">
        <v>1</v>
      </c>
      <c r="G83" s="16">
        <v>0</v>
      </c>
      <c r="H83" s="16">
        <v>0</v>
      </c>
      <c r="I83" s="16">
        <v>24</v>
      </c>
      <c r="J83" s="16">
        <v>0</v>
      </c>
      <c r="K83" s="27">
        <v>742</v>
      </c>
    </row>
    <row r="84" spans="2:11">
      <c r="B84" s="22" t="s">
        <v>108</v>
      </c>
      <c r="C84" s="16">
        <v>366</v>
      </c>
      <c r="D84" s="16">
        <v>4</v>
      </c>
      <c r="E84" s="16">
        <v>9</v>
      </c>
      <c r="F84" s="16">
        <v>0</v>
      </c>
      <c r="G84" s="16">
        <v>0</v>
      </c>
      <c r="H84" s="16">
        <v>0</v>
      </c>
      <c r="I84" s="16">
        <v>2</v>
      </c>
      <c r="J84" s="16">
        <v>0</v>
      </c>
      <c r="K84" s="27">
        <v>381</v>
      </c>
    </row>
    <row r="85" spans="2:11">
      <c r="B85" s="22" t="s">
        <v>125</v>
      </c>
      <c r="C85" s="16">
        <v>51</v>
      </c>
      <c r="D85" s="16">
        <v>28</v>
      </c>
      <c r="E85" s="16">
        <v>57</v>
      </c>
      <c r="F85" s="16">
        <v>10</v>
      </c>
      <c r="G85" s="16">
        <v>29</v>
      </c>
      <c r="H85" s="16">
        <v>33</v>
      </c>
      <c r="I85" s="16">
        <v>0</v>
      </c>
      <c r="J85" s="16">
        <v>0</v>
      </c>
      <c r="K85" s="27">
        <v>208</v>
      </c>
    </row>
    <row r="86" spans="2:11">
      <c r="B86" s="22" t="s">
        <v>109</v>
      </c>
      <c r="C86" s="16">
        <v>29</v>
      </c>
      <c r="D86" s="16">
        <v>40</v>
      </c>
      <c r="E86" s="16">
        <v>51</v>
      </c>
      <c r="F86" s="16">
        <v>79</v>
      </c>
      <c r="G86" s="16">
        <v>0</v>
      </c>
      <c r="H86" s="16">
        <v>0</v>
      </c>
      <c r="I86" s="16">
        <v>4</v>
      </c>
      <c r="J86" s="16">
        <v>0</v>
      </c>
      <c r="K86" s="27">
        <v>203</v>
      </c>
    </row>
    <row r="87" spans="2:11">
      <c r="B87" s="22" t="s">
        <v>106</v>
      </c>
      <c r="C87" s="16">
        <v>94</v>
      </c>
      <c r="D87" s="16">
        <v>70</v>
      </c>
      <c r="E87" s="16">
        <v>0</v>
      </c>
      <c r="F87" s="16">
        <v>0</v>
      </c>
      <c r="G87" s="16">
        <v>0</v>
      </c>
      <c r="H87" s="16">
        <v>0</v>
      </c>
      <c r="I87" s="16">
        <v>2</v>
      </c>
      <c r="J87" s="16">
        <v>0</v>
      </c>
      <c r="K87" s="27">
        <v>166</v>
      </c>
    </row>
    <row r="88" spans="2:11">
      <c r="B88" s="22" t="s">
        <v>132</v>
      </c>
      <c r="C88" s="16">
        <v>44</v>
      </c>
      <c r="D88" s="16">
        <v>21</v>
      </c>
      <c r="E88" s="16">
        <v>7</v>
      </c>
      <c r="F88" s="16">
        <v>3</v>
      </c>
      <c r="G88" s="16">
        <v>0</v>
      </c>
      <c r="H88" s="16">
        <v>0</v>
      </c>
      <c r="I88" s="16">
        <v>3</v>
      </c>
      <c r="J88" s="16">
        <v>0</v>
      </c>
      <c r="K88" s="27">
        <v>78</v>
      </c>
    </row>
    <row r="89" spans="2:11">
      <c r="B89" s="22" t="s">
        <v>114</v>
      </c>
      <c r="C89" s="16">
        <v>21</v>
      </c>
      <c r="D89" s="16">
        <v>25</v>
      </c>
      <c r="E89" s="16">
        <v>13</v>
      </c>
      <c r="F89" s="16">
        <v>9</v>
      </c>
      <c r="G89" s="16">
        <v>0</v>
      </c>
      <c r="H89" s="16">
        <v>4</v>
      </c>
      <c r="I89" s="16">
        <v>2</v>
      </c>
      <c r="J89" s="16">
        <v>0</v>
      </c>
      <c r="K89" s="27">
        <v>74</v>
      </c>
    </row>
    <row r="90" spans="2:11">
      <c r="B90" s="22" t="s">
        <v>133</v>
      </c>
      <c r="C90" s="16">
        <v>25</v>
      </c>
      <c r="D90" s="16">
        <v>0</v>
      </c>
      <c r="E90" s="16">
        <v>4</v>
      </c>
      <c r="F90" s="16">
        <v>2</v>
      </c>
      <c r="G90" s="16">
        <v>10</v>
      </c>
      <c r="H90" s="16">
        <v>21</v>
      </c>
      <c r="I90" s="16">
        <v>0</v>
      </c>
      <c r="J90" s="16">
        <v>0</v>
      </c>
      <c r="K90" s="27">
        <v>62</v>
      </c>
    </row>
    <row r="91" spans="2:11">
      <c r="B91" s="22" t="s">
        <v>112</v>
      </c>
      <c r="C91" s="16">
        <v>22</v>
      </c>
      <c r="D91" s="16">
        <v>2</v>
      </c>
      <c r="E91" s="16">
        <v>13</v>
      </c>
      <c r="F91" s="16">
        <v>0</v>
      </c>
      <c r="G91" s="16">
        <v>0</v>
      </c>
      <c r="H91" s="16">
        <v>0</v>
      </c>
      <c r="I91" s="16">
        <v>16</v>
      </c>
      <c r="J91" s="16">
        <v>0</v>
      </c>
      <c r="K91" s="27">
        <v>53</v>
      </c>
    </row>
    <row r="92" spans="2:11">
      <c r="B92" s="22" t="s">
        <v>115</v>
      </c>
      <c r="C92" s="16">
        <v>8</v>
      </c>
      <c r="D92" s="16">
        <v>5</v>
      </c>
      <c r="E92" s="16">
        <v>7</v>
      </c>
      <c r="F92" s="16">
        <v>2</v>
      </c>
      <c r="G92" s="16">
        <v>2</v>
      </c>
      <c r="H92" s="16">
        <v>7</v>
      </c>
      <c r="I92" s="16">
        <v>0</v>
      </c>
      <c r="J92" s="16">
        <v>0</v>
      </c>
      <c r="K92" s="27">
        <v>31</v>
      </c>
    </row>
    <row r="93" spans="2:11">
      <c r="B93" s="22" t="s">
        <v>123</v>
      </c>
      <c r="C93" s="16">
        <v>1</v>
      </c>
      <c r="D93" s="16">
        <v>0</v>
      </c>
      <c r="E93" s="16">
        <v>28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27">
        <v>29</v>
      </c>
    </row>
    <row r="94" spans="2:11">
      <c r="B94" s="22" t="s">
        <v>120</v>
      </c>
      <c r="C94" s="16">
        <v>8</v>
      </c>
      <c r="D94" s="16">
        <v>4</v>
      </c>
      <c r="E94" s="16">
        <v>3</v>
      </c>
      <c r="F94" s="16">
        <v>0</v>
      </c>
      <c r="G94" s="16">
        <v>1</v>
      </c>
      <c r="H94" s="16">
        <v>2</v>
      </c>
      <c r="I94" s="16">
        <v>0</v>
      </c>
      <c r="J94" s="16">
        <v>0</v>
      </c>
      <c r="K94" s="27">
        <v>18</v>
      </c>
    </row>
    <row r="95" spans="2:11">
      <c r="B95" s="22" t="s">
        <v>131</v>
      </c>
      <c r="C95" s="16">
        <v>11</v>
      </c>
      <c r="D95" s="16">
        <v>5</v>
      </c>
      <c r="E95" s="16">
        <v>2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27">
        <v>18</v>
      </c>
    </row>
    <row r="96" spans="2:11">
      <c r="B96" s="22" t="s">
        <v>118</v>
      </c>
      <c r="C96" s="16">
        <v>8</v>
      </c>
      <c r="D96" s="16">
        <v>6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27">
        <v>14</v>
      </c>
    </row>
    <row r="97" spans="2:11">
      <c r="B97" s="22" t="s">
        <v>128</v>
      </c>
      <c r="C97" s="16">
        <v>0</v>
      </c>
      <c r="D97" s="16">
        <v>1</v>
      </c>
      <c r="E97" s="16">
        <v>13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27">
        <v>14</v>
      </c>
    </row>
    <row r="98" spans="2:11">
      <c r="B98" s="22" t="s">
        <v>116</v>
      </c>
      <c r="C98" s="16">
        <v>8</v>
      </c>
      <c r="D98" s="16">
        <v>4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27">
        <v>12</v>
      </c>
    </row>
    <row r="99" spans="2:11">
      <c r="B99" s="22" t="s">
        <v>107</v>
      </c>
      <c r="C99" s="16">
        <v>5</v>
      </c>
      <c r="D99" s="16">
        <v>2</v>
      </c>
      <c r="E99" s="16">
        <v>2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27">
        <v>9</v>
      </c>
    </row>
    <row r="100" spans="2:11">
      <c r="B100" s="22" t="s">
        <v>129</v>
      </c>
      <c r="C100" s="16">
        <v>4</v>
      </c>
      <c r="D100" s="16">
        <v>4</v>
      </c>
      <c r="E100" s="16">
        <v>0</v>
      </c>
      <c r="F100" s="16">
        <v>1</v>
      </c>
      <c r="G100" s="16">
        <v>0</v>
      </c>
      <c r="H100" s="16">
        <v>0</v>
      </c>
      <c r="I100" s="16">
        <v>0</v>
      </c>
      <c r="J100" s="16">
        <v>0</v>
      </c>
      <c r="K100" s="27">
        <v>9</v>
      </c>
    </row>
    <row r="101" spans="2:11">
      <c r="B101" s="22" t="s">
        <v>110</v>
      </c>
      <c r="C101" s="16">
        <v>2</v>
      </c>
      <c r="D101" s="16">
        <v>5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27">
        <v>7</v>
      </c>
    </row>
    <row r="102" spans="2:11">
      <c r="B102" s="22" t="s">
        <v>105</v>
      </c>
      <c r="C102" s="16">
        <v>1</v>
      </c>
      <c r="D102" s="16">
        <v>0</v>
      </c>
      <c r="E102" s="16">
        <v>0</v>
      </c>
      <c r="F102" s="16">
        <v>0</v>
      </c>
      <c r="G102" s="16">
        <v>1</v>
      </c>
      <c r="H102" s="16">
        <v>0</v>
      </c>
      <c r="I102" s="16">
        <v>0</v>
      </c>
      <c r="J102" s="16">
        <v>0</v>
      </c>
      <c r="K102" s="27">
        <v>2</v>
      </c>
    </row>
    <row r="103" spans="2:11">
      <c r="B103" s="22" t="s">
        <v>113</v>
      </c>
      <c r="C103" s="16">
        <v>0</v>
      </c>
      <c r="D103" s="16">
        <v>1</v>
      </c>
      <c r="E103" s="16">
        <v>0</v>
      </c>
      <c r="F103" s="16">
        <v>1</v>
      </c>
      <c r="G103" s="16">
        <v>0</v>
      </c>
      <c r="H103" s="16">
        <v>0</v>
      </c>
      <c r="I103" s="16">
        <v>0</v>
      </c>
      <c r="J103" s="16">
        <v>0</v>
      </c>
      <c r="K103" s="27">
        <v>2</v>
      </c>
    </row>
    <row r="104" spans="2:11">
      <c r="B104" s="22" t="s">
        <v>119</v>
      </c>
      <c r="C104" s="16">
        <v>0</v>
      </c>
      <c r="D104" s="16">
        <v>0</v>
      </c>
      <c r="E104" s="16">
        <v>1</v>
      </c>
      <c r="F104" s="16">
        <v>0</v>
      </c>
      <c r="G104" s="16">
        <v>0</v>
      </c>
      <c r="H104" s="16">
        <v>1</v>
      </c>
      <c r="I104" s="16">
        <v>0</v>
      </c>
      <c r="J104" s="16">
        <v>0</v>
      </c>
      <c r="K104" s="27">
        <v>2</v>
      </c>
    </row>
    <row r="105" spans="2:11">
      <c r="B105" s="22" t="s">
        <v>130</v>
      </c>
      <c r="C105" s="16">
        <v>2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27">
        <v>2</v>
      </c>
    </row>
    <row r="106" spans="2:11">
      <c r="B106" s="22" t="s">
        <v>117</v>
      </c>
      <c r="C106" s="16">
        <v>0</v>
      </c>
      <c r="D106" s="16">
        <v>0</v>
      </c>
      <c r="E106" s="16">
        <v>0</v>
      </c>
      <c r="F106" s="16">
        <v>0</v>
      </c>
      <c r="G106" s="16">
        <v>1</v>
      </c>
      <c r="H106" s="16">
        <v>0</v>
      </c>
      <c r="I106" s="16">
        <v>0</v>
      </c>
      <c r="J106" s="16">
        <v>0</v>
      </c>
      <c r="K106" s="27">
        <v>1</v>
      </c>
    </row>
    <row r="107" spans="2:11">
      <c r="B107" s="22" t="s">
        <v>121</v>
      </c>
      <c r="C107" s="16">
        <v>0</v>
      </c>
      <c r="D107" s="16">
        <v>0</v>
      </c>
      <c r="E107" s="16">
        <v>0</v>
      </c>
      <c r="F107" s="16">
        <v>0</v>
      </c>
      <c r="G107" s="16">
        <v>1</v>
      </c>
      <c r="H107" s="16">
        <v>0</v>
      </c>
      <c r="I107" s="16">
        <v>0</v>
      </c>
      <c r="J107" s="16">
        <v>0</v>
      </c>
      <c r="K107" s="27">
        <v>1</v>
      </c>
    </row>
    <row r="108" spans="2:11">
      <c r="B108" s="22" t="s">
        <v>122</v>
      </c>
      <c r="C108" s="16">
        <v>1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27">
        <v>1</v>
      </c>
    </row>
    <row r="109" spans="2:11">
      <c r="B109" s="22" t="s">
        <v>126</v>
      </c>
      <c r="C109" s="16">
        <v>1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27">
        <v>1</v>
      </c>
    </row>
    <row r="110" spans="2:11">
      <c r="B110" s="13" t="s">
        <v>134</v>
      </c>
      <c r="C110" s="13">
        <v>12</v>
      </c>
      <c r="D110" s="13">
        <v>4</v>
      </c>
      <c r="E110" s="13">
        <v>6</v>
      </c>
      <c r="F110" s="13">
        <v>0</v>
      </c>
      <c r="G110" s="13">
        <v>0</v>
      </c>
      <c r="H110" s="13">
        <v>1</v>
      </c>
      <c r="I110" s="13">
        <v>1</v>
      </c>
      <c r="J110" s="13">
        <v>0</v>
      </c>
      <c r="K110" s="13">
        <v>24</v>
      </c>
    </row>
    <row r="111" spans="2:11">
      <c r="B111" s="22" t="s">
        <v>135</v>
      </c>
      <c r="C111" s="16">
        <v>5</v>
      </c>
      <c r="D111" s="16">
        <v>4</v>
      </c>
      <c r="E111" s="16">
        <v>1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27">
        <v>10</v>
      </c>
    </row>
    <row r="112" spans="2:11">
      <c r="B112" s="22" t="s">
        <v>137</v>
      </c>
      <c r="C112" s="16">
        <v>3</v>
      </c>
      <c r="D112" s="16">
        <v>0</v>
      </c>
      <c r="E112" s="16">
        <v>5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27">
        <v>8</v>
      </c>
    </row>
    <row r="113" spans="2:11">
      <c r="B113" s="22" t="s">
        <v>134</v>
      </c>
      <c r="C113" s="16">
        <v>3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27">
        <v>3</v>
      </c>
    </row>
    <row r="114" spans="2:11">
      <c r="B114" s="22" t="s">
        <v>136</v>
      </c>
      <c r="C114" s="16">
        <v>1</v>
      </c>
      <c r="D114" s="16">
        <v>0</v>
      </c>
      <c r="E114" s="16">
        <v>0</v>
      </c>
      <c r="F114" s="16">
        <v>0</v>
      </c>
      <c r="G114" s="16">
        <v>0</v>
      </c>
      <c r="H114" s="16">
        <v>1</v>
      </c>
      <c r="I114" s="16">
        <v>1</v>
      </c>
      <c r="J114" s="16">
        <v>0</v>
      </c>
      <c r="K114" s="27">
        <v>3</v>
      </c>
    </row>
    <row r="115" spans="2:11">
      <c r="B115" s="13" t="s">
        <v>138</v>
      </c>
      <c r="C115" s="13">
        <v>1211</v>
      </c>
      <c r="D115" s="13">
        <v>820</v>
      </c>
      <c r="E115" s="13">
        <v>76</v>
      </c>
      <c r="F115" s="13">
        <v>32</v>
      </c>
      <c r="G115" s="13">
        <v>0</v>
      </c>
      <c r="H115" s="13">
        <v>0</v>
      </c>
      <c r="I115" s="13">
        <v>28</v>
      </c>
      <c r="J115" s="13">
        <v>2</v>
      </c>
      <c r="K115" s="13">
        <v>2169</v>
      </c>
    </row>
    <row r="116" spans="2:11">
      <c r="B116" s="22" t="s">
        <v>151</v>
      </c>
      <c r="C116" s="16">
        <v>961</v>
      </c>
      <c r="D116" s="16">
        <v>651</v>
      </c>
      <c r="E116" s="16">
        <v>61</v>
      </c>
      <c r="F116" s="16">
        <v>21</v>
      </c>
      <c r="G116" s="16">
        <v>0</v>
      </c>
      <c r="H116" s="16">
        <v>0</v>
      </c>
      <c r="I116" s="16">
        <v>0</v>
      </c>
      <c r="J116" s="16">
        <v>0</v>
      </c>
      <c r="K116" s="27">
        <v>1694</v>
      </c>
    </row>
    <row r="117" spans="2:11">
      <c r="B117" s="22" t="s">
        <v>141</v>
      </c>
      <c r="C117" s="16">
        <v>89</v>
      </c>
      <c r="D117" s="16">
        <v>88</v>
      </c>
      <c r="E117" s="16">
        <v>3</v>
      </c>
      <c r="F117" s="16">
        <v>1</v>
      </c>
      <c r="G117" s="16">
        <v>0</v>
      </c>
      <c r="H117" s="16">
        <v>0</v>
      </c>
      <c r="I117" s="16">
        <v>0</v>
      </c>
      <c r="J117" s="16">
        <v>0</v>
      </c>
      <c r="K117" s="27">
        <v>181</v>
      </c>
    </row>
    <row r="118" spans="2:11">
      <c r="B118" s="22" t="s">
        <v>154</v>
      </c>
      <c r="C118" s="16">
        <v>41</v>
      </c>
      <c r="D118" s="16">
        <v>34</v>
      </c>
      <c r="E118" s="16">
        <v>6</v>
      </c>
      <c r="F118" s="16">
        <v>5</v>
      </c>
      <c r="G118" s="16">
        <v>0</v>
      </c>
      <c r="H118" s="16">
        <v>0</v>
      </c>
      <c r="I118" s="16">
        <v>0</v>
      </c>
      <c r="J118" s="16">
        <v>0</v>
      </c>
      <c r="K118" s="27">
        <v>86</v>
      </c>
    </row>
    <row r="119" spans="2:11">
      <c r="B119" s="22" t="s">
        <v>153</v>
      </c>
      <c r="C119" s="16">
        <v>44</v>
      </c>
      <c r="D119" s="16">
        <v>10</v>
      </c>
      <c r="E119" s="16">
        <v>4</v>
      </c>
      <c r="F119" s="16">
        <v>0</v>
      </c>
      <c r="G119" s="16">
        <v>0</v>
      </c>
      <c r="H119" s="16">
        <v>0</v>
      </c>
      <c r="I119" s="16">
        <v>1</v>
      </c>
      <c r="J119" s="16">
        <v>0</v>
      </c>
      <c r="K119" s="27">
        <v>59</v>
      </c>
    </row>
    <row r="120" spans="2:11">
      <c r="B120" s="22" t="s">
        <v>139</v>
      </c>
      <c r="C120" s="16">
        <v>21</v>
      </c>
      <c r="D120" s="16">
        <v>18</v>
      </c>
      <c r="E120" s="16">
        <v>1</v>
      </c>
      <c r="F120" s="16">
        <v>3</v>
      </c>
      <c r="G120" s="16">
        <v>0</v>
      </c>
      <c r="H120" s="16">
        <v>0</v>
      </c>
      <c r="I120" s="16">
        <v>13</v>
      </c>
      <c r="J120" s="16">
        <v>0</v>
      </c>
      <c r="K120" s="27">
        <v>56</v>
      </c>
    </row>
    <row r="121" spans="2:11">
      <c r="B121" s="22" t="s">
        <v>147</v>
      </c>
      <c r="C121" s="16">
        <v>31</v>
      </c>
      <c r="D121" s="16">
        <v>15</v>
      </c>
      <c r="E121" s="16">
        <v>0</v>
      </c>
      <c r="F121" s="16">
        <v>2</v>
      </c>
      <c r="G121" s="16">
        <v>0</v>
      </c>
      <c r="H121" s="16">
        <v>0</v>
      </c>
      <c r="I121" s="16">
        <v>3</v>
      </c>
      <c r="J121" s="16">
        <v>0</v>
      </c>
      <c r="K121" s="27">
        <v>51</v>
      </c>
    </row>
    <row r="122" spans="2:11">
      <c r="B122" s="22" t="s">
        <v>152</v>
      </c>
      <c r="C122" s="16">
        <v>9</v>
      </c>
      <c r="D122" s="16">
        <v>4</v>
      </c>
      <c r="E122" s="16">
        <v>1</v>
      </c>
      <c r="F122" s="16">
        <v>0</v>
      </c>
      <c r="G122" s="16">
        <v>0</v>
      </c>
      <c r="H122" s="16">
        <v>0</v>
      </c>
      <c r="I122" s="16">
        <v>3</v>
      </c>
      <c r="J122" s="16">
        <v>1</v>
      </c>
      <c r="K122" s="27">
        <v>18</v>
      </c>
    </row>
    <row r="123" spans="2:11">
      <c r="B123" s="22" t="s">
        <v>149</v>
      </c>
      <c r="C123" s="16">
        <v>6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1</v>
      </c>
      <c r="J123" s="16">
        <v>0</v>
      </c>
      <c r="K123" s="27">
        <v>7</v>
      </c>
    </row>
    <row r="124" spans="2:11">
      <c r="B124" s="22" t="s">
        <v>150</v>
      </c>
      <c r="C124" s="16">
        <v>4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3</v>
      </c>
      <c r="J124" s="16">
        <v>0</v>
      </c>
      <c r="K124" s="27">
        <v>7</v>
      </c>
    </row>
    <row r="125" spans="2:11">
      <c r="B125" s="22" t="s">
        <v>140</v>
      </c>
      <c r="C125" s="16">
        <v>2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27">
        <v>2</v>
      </c>
    </row>
    <row r="126" spans="2:11">
      <c r="B126" s="22" t="s">
        <v>143</v>
      </c>
      <c r="C126" s="16">
        <v>1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1</v>
      </c>
      <c r="K126" s="27">
        <v>2</v>
      </c>
    </row>
    <row r="127" spans="2:11">
      <c r="B127" s="22" t="s">
        <v>146</v>
      </c>
      <c r="C127" s="16">
        <v>1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1</v>
      </c>
      <c r="J127" s="16">
        <v>0</v>
      </c>
      <c r="K127" s="27">
        <v>2</v>
      </c>
    </row>
    <row r="128" spans="2:11">
      <c r="B128" s="22" t="s">
        <v>142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1</v>
      </c>
      <c r="J128" s="16">
        <v>0</v>
      </c>
      <c r="K128" s="27">
        <v>1</v>
      </c>
    </row>
    <row r="129" spans="2:11">
      <c r="B129" s="22" t="s">
        <v>144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1</v>
      </c>
      <c r="J129" s="16">
        <v>0</v>
      </c>
      <c r="K129" s="27">
        <v>1</v>
      </c>
    </row>
    <row r="130" spans="2:11">
      <c r="B130" s="22" t="s">
        <v>145</v>
      </c>
      <c r="C130" s="16">
        <v>1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27">
        <v>1</v>
      </c>
    </row>
    <row r="131" spans="2:11">
      <c r="B131" s="22" t="s">
        <v>148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1</v>
      </c>
      <c r="J131" s="16">
        <v>0</v>
      </c>
      <c r="K131" s="27">
        <v>1</v>
      </c>
    </row>
    <row r="132" spans="2:11">
      <c r="B132" s="13" t="s">
        <v>155</v>
      </c>
      <c r="C132" s="13">
        <v>1</v>
      </c>
      <c r="D132" s="13">
        <v>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2</v>
      </c>
    </row>
    <row r="133" spans="2:11" ht="17" thickBot="1">
      <c r="B133" s="22" t="s">
        <v>156</v>
      </c>
      <c r="C133" s="16">
        <v>1</v>
      </c>
      <c r="D133" s="16">
        <v>1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27">
        <v>2</v>
      </c>
    </row>
    <row r="134" spans="2:11" ht="17" thickTop="1">
      <c r="B134" s="15" t="s">
        <v>23</v>
      </c>
      <c r="C134" s="15">
        <v>82648</v>
      </c>
      <c r="D134" s="15">
        <v>75644</v>
      </c>
      <c r="E134" s="15">
        <v>2213</v>
      </c>
      <c r="F134" s="15">
        <v>1173</v>
      </c>
      <c r="G134" s="15">
        <v>499</v>
      </c>
      <c r="H134" s="15">
        <v>588</v>
      </c>
      <c r="I134" s="15">
        <v>859</v>
      </c>
      <c r="J134" s="15">
        <v>18</v>
      </c>
      <c r="K134" s="15">
        <v>163642</v>
      </c>
    </row>
    <row r="135" spans="2:11">
      <c r="C135" s="16"/>
      <c r="D135" s="16"/>
      <c r="E135" s="16"/>
      <c r="F135" s="16"/>
      <c r="G135" s="16"/>
      <c r="H135" s="16"/>
      <c r="I135" s="16"/>
      <c r="J135" s="16"/>
      <c r="K135" s="16"/>
    </row>
    <row r="136" spans="2:11">
      <c r="I136" s="22" t="s">
        <v>172</v>
      </c>
    </row>
  </sheetData>
  <mergeCells count="6">
    <mergeCell ref="I4:J4"/>
    <mergeCell ref="K4:K5"/>
    <mergeCell ref="B4:B5"/>
    <mergeCell ref="C4:D4"/>
    <mergeCell ref="E4:F4"/>
    <mergeCell ref="G4:H4"/>
  </mergeCells>
  <hyperlinks>
    <hyperlink ref="E1" location="'Índice de tablas'!A1" display="Indice de tablas" xr:uid="{1412B621-50FC-5E48-8ACE-B4CD72E798EE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8FC3-0E01-F34B-95AD-3F68F212BAC7}">
  <dimension ref="B1:E17"/>
  <sheetViews>
    <sheetView zoomScaleNormal="100" workbookViewId="0">
      <pane ySplit="4" topLeftCell="A5" activePane="bottomLeft" state="frozen"/>
      <selection pane="bottomLeft" activeCell="E1" sqref="E1"/>
    </sheetView>
  </sheetViews>
  <sheetFormatPr baseColWidth="10" defaultRowHeight="16"/>
  <cols>
    <col min="1" max="1" width="2.83203125" customWidth="1"/>
    <col min="2" max="2" width="17" customWidth="1"/>
    <col min="3" max="3" width="12.33203125" customWidth="1"/>
    <col min="4" max="4" width="12.6640625" customWidth="1"/>
    <col min="5" max="5" width="12.5" customWidth="1"/>
  </cols>
  <sheetData>
    <row r="1" spans="2:5">
      <c r="B1" s="5" t="s">
        <v>0</v>
      </c>
      <c r="E1" s="141" t="s">
        <v>444</v>
      </c>
    </row>
    <row r="3" spans="2:5">
      <c r="B3" s="10" t="s">
        <v>268</v>
      </c>
    </row>
    <row r="4" spans="2:5">
      <c r="B4" s="41" t="s">
        <v>168</v>
      </c>
      <c r="C4" s="32" t="s">
        <v>29</v>
      </c>
      <c r="D4" s="32" t="s">
        <v>30</v>
      </c>
      <c r="E4" s="32" t="s">
        <v>23</v>
      </c>
    </row>
    <row r="5" spans="2:5">
      <c r="B5" s="13" t="s">
        <v>31</v>
      </c>
      <c r="C5" s="13">
        <v>2</v>
      </c>
      <c r="D5" s="13">
        <v>4</v>
      </c>
      <c r="E5" s="13">
        <v>6</v>
      </c>
    </row>
    <row r="6" spans="2:5">
      <c r="B6" s="43" t="s">
        <v>43</v>
      </c>
      <c r="C6" s="42">
        <v>1</v>
      </c>
      <c r="D6" s="42">
        <v>4</v>
      </c>
      <c r="E6" s="44">
        <v>5</v>
      </c>
    </row>
    <row r="7" spans="2:5">
      <c r="B7" s="43" t="s">
        <v>55</v>
      </c>
      <c r="C7" s="42">
        <v>1</v>
      </c>
      <c r="D7" s="42">
        <v>0</v>
      </c>
      <c r="E7" s="44">
        <v>1</v>
      </c>
    </row>
    <row r="8" spans="2:5">
      <c r="B8" s="13" t="s">
        <v>75</v>
      </c>
      <c r="C8" s="13">
        <v>128</v>
      </c>
      <c r="D8" s="13">
        <v>152</v>
      </c>
      <c r="E8" s="19">
        <v>280</v>
      </c>
    </row>
    <row r="9" spans="2:5">
      <c r="B9" s="43" t="s">
        <v>93</v>
      </c>
      <c r="C9" s="42">
        <v>123</v>
      </c>
      <c r="D9" s="42">
        <v>142</v>
      </c>
      <c r="E9" s="44">
        <v>265</v>
      </c>
    </row>
    <row r="10" spans="2:5">
      <c r="B10" s="43" t="s">
        <v>82</v>
      </c>
      <c r="C10" s="42">
        <v>5</v>
      </c>
      <c r="D10" s="42">
        <v>10</v>
      </c>
      <c r="E10" s="44">
        <v>15</v>
      </c>
    </row>
    <row r="11" spans="2:5">
      <c r="B11" s="13" t="s">
        <v>102</v>
      </c>
      <c r="C11" s="13">
        <v>3</v>
      </c>
      <c r="D11" s="13">
        <v>1</v>
      </c>
      <c r="E11" s="19">
        <v>4</v>
      </c>
    </row>
    <row r="12" spans="2:5">
      <c r="B12" s="43" t="s">
        <v>102</v>
      </c>
      <c r="C12" s="42">
        <v>3</v>
      </c>
      <c r="D12" s="42">
        <v>1</v>
      </c>
      <c r="E12" s="44">
        <v>4</v>
      </c>
    </row>
    <row r="13" spans="2:5">
      <c r="B13" s="13" t="s">
        <v>103</v>
      </c>
      <c r="C13" s="13">
        <v>511</v>
      </c>
      <c r="D13" s="13">
        <v>419</v>
      </c>
      <c r="E13" s="19">
        <v>930</v>
      </c>
    </row>
    <row r="14" spans="2:5">
      <c r="B14" s="43" t="s">
        <v>127</v>
      </c>
      <c r="C14" s="42">
        <v>509</v>
      </c>
      <c r="D14" s="42">
        <v>419</v>
      </c>
      <c r="E14" s="44">
        <v>928</v>
      </c>
    </row>
    <row r="15" spans="2:5">
      <c r="B15" s="43" t="s">
        <v>114</v>
      </c>
      <c r="C15" s="42">
        <v>1</v>
      </c>
      <c r="D15" s="42">
        <v>0</v>
      </c>
      <c r="E15" s="44">
        <v>1</v>
      </c>
    </row>
    <row r="16" spans="2:5" ht="17" thickBot="1">
      <c r="B16" s="43" t="s">
        <v>115</v>
      </c>
      <c r="C16" s="42">
        <v>1</v>
      </c>
      <c r="D16" s="42">
        <v>0</v>
      </c>
      <c r="E16" s="44">
        <v>1</v>
      </c>
    </row>
    <row r="17" spans="2:5" ht="17" thickTop="1">
      <c r="B17" s="15" t="s">
        <v>23</v>
      </c>
      <c r="C17" s="15">
        <v>644</v>
      </c>
      <c r="D17" s="15">
        <v>576</v>
      </c>
      <c r="E17" s="15">
        <v>1220</v>
      </c>
    </row>
  </sheetData>
  <hyperlinks>
    <hyperlink ref="E1" location="'Índice de tablas'!A1" display="Indice de tablas" xr:uid="{9B809764-74F7-054F-8BDA-A7196235D97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55</vt:i4>
      </vt:variant>
    </vt:vector>
  </HeadingPairs>
  <TitlesOfParts>
    <vt:vector size="55" baseType="lpstr">
      <vt:lpstr>Créditos</vt:lpstr>
      <vt:lpstr>Índice de tablas</vt:lpstr>
      <vt:lpstr>Tabla 1</vt:lpstr>
      <vt:lpstr>Tabla 2</vt:lpstr>
      <vt:lpstr>Tabla 3</vt:lpstr>
      <vt:lpstr>Tabla 4</vt:lpstr>
      <vt:lpstr>Tabla 5</vt:lpstr>
      <vt:lpstr>Tabla 6</vt:lpstr>
      <vt:lpstr>Tabla 7</vt:lpstr>
      <vt:lpstr>Tabla 8</vt:lpstr>
      <vt:lpstr>Tabla 9</vt:lpstr>
      <vt:lpstr>Tabla 10</vt:lpstr>
      <vt:lpstr>Tabla 11</vt:lpstr>
      <vt:lpstr>Tabla 12</vt:lpstr>
      <vt:lpstr>Tabla 13</vt:lpstr>
      <vt:lpstr>Tabla 14</vt:lpstr>
      <vt:lpstr>Tabla 15</vt:lpstr>
      <vt:lpstr>Tabla 16</vt:lpstr>
      <vt:lpstr>Tabla 17</vt:lpstr>
      <vt:lpstr>Tabla 18</vt:lpstr>
      <vt:lpstr>Tabla 19</vt:lpstr>
      <vt:lpstr>Tabla 20</vt:lpstr>
      <vt:lpstr>Tabla 21</vt:lpstr>
      <vt:lpstr>Tabla 22</vt:lpstr>
      <vt:lpstr>Tabla 23</vt:lpstr>
      <vt:lpstr>Tabla 24</vt:lpstr>
      <vt:lpstr>Tabla 25</vt:lpstr>
      <vt:lpstr>Tabla 26</vt:lpstr>
      <vt:lpstr>Tabla 27</vt:lpstr>
      <vt:lpstr>Tabla 28</vt:lpstr>
      <vt:lpstr>Tabla 29</vt:lpstr>
      <vt:lpstr>Tabla 30</vt:lpstr>
      <vt:lpstr>Tabla 31</vt:lpstr>
      <vt:lpstr>Tabla 32</vt:lpstr>
      <vt:lpstr>Tabla 33</vt:lpstr>
      <vt:lpstr>Tabla 34</vt:lpstr>
      <vt:lpstr>Tabla 35</vt:lpstr>
      <vt:lpstr>Tabla 36</vt:lpstr>
      <vt:lpstr>Tabla 37</vt:lpstr>
      <vt:lpstr>Tabla 38</vt:lpstr>
      <vt:lpstr>Tabla 39</vt:lpstr>
      <vt:lpstr>Tabla 40</vt:lpstr>
      <vt:lpstr>Tabla 41</vt:lpstr>
      <vt:lpstr>Tabla 42</vt:lpstr>
      <vt:lpstr>Tabla 43</vt:lpstr>
      <vt:lpstr>Tabla 44</vt:lpstr>
      <vt:lpstr>Tabla 45</vt:lpstr>
      <vt:lpstr>Tabla 46</vt:lpstr>
      <vt:lpstr>Tabla 47</vt:lpstr>
      <vt:lpstr>Tabla 48</vt:lpstr>
      <vt:lpstr>Tabla 49</vt:lpstr>
      <vt:lpstr>Tabla 50</vt:lpstr>
      <vt:lpstr>Tabla 51</vt:lpstr>
      <vt:lpstr>Tabla 52</vt:lpstr>
      <vt:lpstr>Tabla 53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2024-12-12T11:20:12Z</dcterms:created>
  <dcterms:modified xsi:type="dcterms:W3CDTF">2024-12-18T08:52:57Z</dcterms:modified>
</cp:coreProperties>
</file>